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150" activeTab="0"/>
  </bookViews>
  <sheets>
    <sheet name="bangdie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<sst xmlns="http://schemas.openxmlformats.org/spreadsheetml/2006/main" count="729" uniqueCount="182">
  <si>
    <t>Hä Tªn</t>
  </si>
  <si>
    <t>Ngµy sinh</t>
  </si>
  <si>
    <t>Chung</t>
  </si>
  <si>
    <t>NguyÔn V¨n</t>
  </si>
  <si>
    <t>C­êng</t>
  </si>
  <si>
    <t>NguyÔn ThÞ</t>
  </si>
  <si>
    <t>Lª ThÞ</t>
  </si>
  <si>
    <t>H»ng</t>
  </si>
  <si>
    <t>Hoa</t>
  </si>
  <si>
    <t>Hoµ</t>
  </si>
  <si>
    <t>HuÖ</t>
  </si>
  <si>
    <t>Hïng</t>
  </si>
  <si>
    <t>HuyÒn</t>
  </si>
  <si>
    <t>§ç ThÞ</t>
  </si>
  <si>
    <t>H­¬ng</t>
  </si>
  <si>
    <t>H­êng</t>
  </si>
  <si>
    <t>Lan</t>
  </si>
  <si>
    <t>Lý</t>
  </si>
  <si>
    <t>TrÇn ThÞ</t>
  </si>
  <si>
    <t>Nhung</t>
  </si>
  <si>
    <t>Phïng ThÞ</t>
  </si>
  <si>
    <t>Phóc</t>
  </si>
  <si>
    <t xml:space="preserve">Ph¹m V¨n </t>
  </si>
  <si>
    <t>Trang</t>
  </si>
  <si>
    <t>Tr­êng</t>
  </si>
  <si>
    <t>YÕn</t>
  </si>
  <si>
    <t>M· SV</t>
  </si>
  <si>
    <t xml:space="preserve">Bïi TriÖu </t>
  </si>
  <si>
    <t>Lª V¨n</t>
  </si>
  <si>
    <t>§«ng</t>
  </si>
  <si>
    <t>Bïi ThÞ</t>
  </si>
  <si>
    <t>Hoµng ThÞ</t>
  </si>
  <si>
    <t>T« V¨n</t>
  </si>
  <si>
    <t>H÷u</t>
  </si>
  <si>
    <t>Hoµng ThÞ Thu</t>
  </si>
  <si>
    <t>Cao ThÞ</t>
  </si>
  <si>
    <t xml:space="preserve">Lª Duy </t>
  </si>
  <si>
    <t>Vò §øc</t>
  </si>
  <si>
    <t>Mai ThÞ</t>
  </si>
  <si>
    <t>Ng« ThÞ</t>
  </si>
  <si>
    <t>Hµ ThÞ</t>
  </si>
  <si>
    <t>Tr­¬ng ThÞ</t>
  </si>
  <si>
    <t>Kh¸nh</t>
  </si>
  <si>
    <t>LiÔu</t>
  </si>
  <si>
    <t>§Æng ThÞ</t>
  </si>
  <si>
    <t>MÕn</t>
  </si>
  <si>
    <t>Nga</t>
  </si>
  <si>
    <t>Ngäc</t>
  </si>
  <si>
    <t>Ninh ThÞ BÝch</t>
  </si>
  <si>
    <t>V­¬ng ThÞ</t>
  </si>
  <si>
    <t xml:space="preserve">Ph¹m ViÕt </t>
  </si>
  <si>
    <t>Ph­¬ng</t>
  </si>
  <si>
    <t>Ph­îng</t>
  </si>
  <si>
    <t>Ph¹m Huy</t>
  </si>
  <si>
    <t xml:space="preserve">Lª §×nh </t>
  </si>
  <si>
    <t>Quý</t>
  </si>
  <si>
    <t>Ph¹m ThÞ</t>
  </si>
  <si>
    <t>Quyªn</t>
  </si>
  <si>
    <t>T×nh</t>
  </si>
  <si>
    <t>TrÇn ThÞ Hång</t>
  </si>
  <si>
    <t>Th¬m</t>
  </si>
  <si>
    <t>Th¶o</t>
  </si>
  <si>
    <t>Thanh</t>
  </si>
  <si>
    <t>Thu</t>
  </si>
  <si>
    <t>§ç Thanh</t>
  </si>
  <si>
    <t>Thuý</t>
  </si>
  <si>
    <t>Lª ThÞ Quúnh</t>
  </si>
  <si>
    <t>§ç Xu©n</t>
  </si>
  <si>
    <t>TrÞnh V¨n</t>
  </si>
  <si>
    <t>TuÊn</t>
  </si>
  <si>
    <t>V©n</t>
  </si>
  <si>
    <t>NguyÔn Duy</t>
  </si>
  <si>
    <t>Vò</t>
  </si>
  <si>
    <t>Bïi ThÞ Hoµng</t>
  </si>
  <si>
    <t>10.03.1982</t>
  </si>
  <si>
    <t>15.09.1980</t>
  </si>
  <si>
    <t>25.09.1978</t>
  </si>
  <si>
    <t>07.11.1984</t>
  </si>
  <si>
    <t>27.10.1978</t>
  </si>
  <si>
    <t>01.01.1983</t>
  </si>
  <si>
    <t>31.01.1984</t>
  </si>
  <si>
    <t>08.04.1984</t>
  </si>
  <si>
    <t>20.10.1983</t>
  </si>
  <si>
    <t>19.05.1986</t>
  </si>
  <si>
    <t>16.11.1984</t>
  </si>
  <si>
    <t>06.05.1982</t>
  </si>
  <si>
    <t>20.05.1981</t>
  </si>
  <si>
    <t>06.05.1986</t>
  </si>
  <si>
    <t>03.09.1982</t>
  </si>
  <si>
    <t>24.11.1984</t>
  </si>
  <si>
    <t>03.06.1982</t>
  </si>
  <si>
    <t>10.04.1985</t>
  </si>
  <si>
    <t>10.03.1983</t>
  </si>
  <si>
    <t>30.12.1984</t>
  </si>
  <si>
    <t>20.02.1982</t>
  </si>
  <si>
    <t>01.02.1981</t>
  </si>
  <si>
    <t>02.12.1983</t>
  </si>
  <si>
    <t>08.07.1984</t>
  </si>
  <si>
    <t>04.09.1981</t>
  </si>
  <si>
    <t>01.02.1985</t>
  </si>
  <si>
    <t>02.12.1984</t>
  </si>
  <si>
    <t>05.03.1984</t>
  </si>
  <si>
    <t>10.03.1980</t>
  </si>
  <si>
    <t>20.08.1982</t>
  </si>
  <si>
    <t>09.11.1980</t>
  </si>
  <si>
    <t>25.06.1983</t>
  </si>
  <si>
    <t>26.06.1983</t>
  </si>
  <si>
    <t>10.10.1980</t>
  </si>
  <si>
    <t>08.10.1984</t>
  </si>
  <si>
    <t>05.07.1988</t>
  </si>
  <si>
    <t>25.06.1981</t>
  </si>
  <si>
    <t>10.09.1985</t>
  </si>
  <si>
    <t>12.03.1984</t>
  </si>
  <si>
    <t>24.10.1981</t>
  </si>
  <si>
    <t>09.12.1983</t>
  </si>
  <si>
    <t>06.12.1984</t>
  </si>
  <si>
    <t>05.01.1985</t>
  </si>
  <si>
    <t>26.08.1986</t>
  </si>
  <si>
    <t>20.12.1984</t>
  </si>
  <si>
    <t>17.09.1982</t>
  </si>
  <si>
    <t>26.02.1986</t>
  </si>
  <si>
    <t>Lª ThÞ H¹nh</t>
  </si>
  <si>
    <t>TT</t>
  </si>
  <si>
    <t xml:space="preserve">          b¶ng ®iÓm häc kú I - Líp K1A §¹i häc KÕ to¸n – HÖ Liªn th«ng (Tõ TC)</t>
  </si>
  <si>
    <t>To¸n CC1 (2)</t>
  </si>
  <si>
    <t>Lsö KTQD (2)</t>
  </si>
  <si>
    <t>To¸n CC2 (2)</t>
  </si>
  <si>
    <t>TiÕng anh P1 (4)</t>
  </si>
  <si>
    <t>XLo¹i</t>
  </si>
  <si>
    <t>Nlý CN MLN1 (2)</t>
  </si>
  <si>
    <t>Tlý §C (2)</t>
  </si>
  <si>
    <t xml:space="preserve">          b¶ng ®iÓm häc kú ii - Líp K1A §¹i häc KÕ to¸n – HÖ Liªn th«ng (Tõ TC)</t>
  </si>
  <si>
    <t>L1</t>
  </si>
  <si>
    <t>L2</t>
  </si>
  <si>
    <t>TiÕng anh 
P2  2</t>
  </si>
  <si>
    <t>Tµi chÝnh
tiÒn tÖ   2</t>
  </si>
  <si>
    <t>Kinh tÕ 
vÜ m«  3</t>
  </si>
  <si>
    <t>Lsö HT
Kinh tÕ 2</t>
  </si>
  <si>
    <t>NL CN 
MLN2  3</t>
  </si>
  <si>
    <t>NguyÔn Thµnh Chung</t>
  </si>
  <si>
    <r>
      <t>¸</t>
    </r>
    <r>
      <rPr>
        <sz val="11"/>
        <rFont val=".VnTime"/>
        <family val="2"/>
      </rPr>
      <t>i</t>
    </r>
  </si>
  <si>
    <t>Kinh tÕ
MT  2</t>
  </si>
  <si>
    <t>KTTC1
2</t>
  </si>
  <si>
    <t>MarCB
2</t>
  </si>
  <si>
    <t>§LKT
VN  2</t>
  </si>
  <si>
    <t>TTCK
2</t>
  </si>
  <si>
    <t>QLNN
KT 2</t>
  </si>
  <si>
    <t xml:space="preserve">          b¶ng ®iÓm häc kú 3 - Líp K1A §¹i häc KÕ to¸n – HÖ Liªn th«ng (Tõ TC)</t>
  </si>
  <si>
    <t>TBC 
kú2 (15)</t>
  </si>
  <si>
    <t>TBC
kú3(16)</t>
  </si>
  <si>
    <t xml:space="preserve"> Gi¸o vô khoa</t>
  </si>
  <si>
    <t xml:space="preserve">                                                                                                                                                  Gi¸o vô khoa</t>
  </si>
  <si>
    <r>
      <t>TTHCM</t>
    </r>
    <r>
      <rPr>
        <b/>
        <sz val="11"/>
        <rFont val=".vntime"/>
        <family val="2"/>
      </rPr>
      <t xml:space="preserve">
2</t>
    </r>
  </si>
  <si>
    <r>
      <t xml:space="preserve">Tr­êng ®¹i häc hång ®øc                                                         </t>
    </r>
    <r>
      <rPr>
        <b/>
        <sz val="13"/>
        <rFont val=".VnTimeH"/>
        <family val="2"/>
      </rPr>
      <t>Céng hoµ x· héi chñ nghÜa viÖt nam</t>
    </r>
  </si>
  <si>
    <r>
      <t xml:space="preserve">Tr­êng ®¹i häc hång ®øc                                                                         </t>
    </r>
    <r>
      <rPr>
        <b/>
        <sz val="13"/>
        <rFont val=".VnTimeH"/>
        <family val="2"/>
      </rPr>
      <t>Céng hoµ x· héi chñ nghÜa viÖt nam</t>
    </r>
  </si>
  <si>
    <r>
      <t xml:space="preserve">Tr­êng ®¹i häc hång ®øc                                                                      </t>
    </r>
    <r>
      <rPr>
        <b/>
        <sz val="13"/>
        <rFont val=".VnTimeH"/>
        <family val="2"/>
      </rPr>
      <t>Céng hoµ x· héi chñ nghÜa viÖt nam</t>
    </r>
  </si>
  <si>
    <r>
      <t xml:space="preserve">     </t>
    </r>
    <r>
      <rPr>
        <sz val="12"/>
        <rFont val=".VnTimeH"/>
        <family val="2"/>
      </rPr>
      <t>Khoa Kinh tÕ - QTKD</t>
    </r>
    <r>
      <rPr>
        <sz val="14"/>
        <rFont val=".VnTime"/>
        <family val="2"/>
      </rPr>
      <t xml:space="preserve">                                                                             </t>
    </r>
    <r>
      <rPr>
        <b/>
        <u val="single"/>
        <sz val="14"/>
        <rFont val=".VnTime"/>
        <family val="2"/>
      </rPr>
      <t>§éc lËp – Tù do – H¹nh phóc</t>
    </r>
  </si>
  <si>
    <r>
      <t xml:space="preserve">     </t>
    </r>
    <r>
      <rPr>
        <sz val="12"/>
        <rFont val=".VnTimeH"/>
        <family val="2"/>
      </rPr>
      <t>Khoa Kinh tÕ - QTKD</t>
    </r>
    <r>
      <rPr>
        <sz val="14"/>
        <rFont val=".VnTime"/>
        <family val="2"/>
      </rPr>
      <t xml:space="preserve">                                                                                             </t>
    </r>
    <r>
      <rPr>
        <b/>
        <u val="single"/>
        <sz val="14"/>
        <rFont val=".VnTime"/>
        <family val="2"/>
      </rPr>
      <t>§éc lËp – Tù do – H¹nh phóc</t>
    </r>
  </si>
  <si>
    <t>ThuÕ
2</t>
  </si>
  <si>
    <t>P. Tr­ëng Khoa</t>
  </si>
  <si>
    <t>TBC häc
 kú I (14)</t>
  </si>
  <si>
    <r>
      <t>¸</t>
    </r>
    <r>
      <rPr>
        <sz val="10"/>
        <rFont val=".VnTime"/>
        <family val="2"/>
      </rPr>
      <t>i</t>
    </r>
  </si>
  <si>
    <t>leduyhung0605@gmail.com</t>
  </si>
  <si>
    <t xml:space="preserve">          b¶ng ®iÓm häc kú 4 - Líp K1A §¹i häc KÕ to¸n – HÖ Liªn th«ng (Tõ TC)</t>
  </si>
  <si>
    <t>LTMHT
02</t>
  </si>
  <si>
    <t>KTCty
02</t>
  </si>
  <si>
    <t>§­êng lèi
03</t>
  </si>
  <si>
    <t>QT TCDN
02</t>
  </si>
  <si>
    <t>TC c«ng
02</t>
  </si>
  <si>
    <t>KTTC2
03</t>
  </si>
  <si>
    <t>TBC
kú4(14)</t>
  </si>
  <si>
    <t>Ngµy 28 th¸ng 02 n¨m 2012</t>
  </si>
  <si>
    <t xml:space="preserve">                                                                                                                                               </t>
  </si>
  <si>
    <t xml:space="preserve"> P. Tr­ëng Khoa </t>
  </si>
  <si>
    <t xml:space="preserve">Tr­êng ®¹i häc hång ®øc                                                        </t>
  </si>
  <si>
    <t>Céng hoµ x· héi chñ nghÜa viÖt nam</t>
  </si>
  <si>
    <r>
      <t xml:space="preserve">     </t>
    </r>
    <r>
      <rPr>
        <sz val="12"/>
        <rFont val=".VnTimeH"/>
        <family val="2"/>
      </rPr>
      <t>Khoa Kinh tÕ - QTKD</t>
    </r>
    <r>
      <rPr>
        <sz val="14"/>
        <rFont val=".VnTime"/>
        <family val="2"/>
      </rPr>
      <t xml:space="preserve">                                                                                             </t>
    </r>
  </si>
  <si>
    <t>§éc lËp – Tù do – H¹nh phóc</t>
  </si>
  <si>
    <t>XSTK  3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</si>
  <si>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 xml:space="preserve">n ®Þnh danh s¸ch cã    sinh viªn ) </t>
    </r>
  </si>
  <si>
    <t>Ngµy       th¸ng    n¨m 2012</t>
  </si>
  <si>
    <t>Ngµy 2 th¸ng 06 n¨m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</si>
</sst>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0.0;[Red]0.0"/>
    <numFmt numFmtId="169" formatCode="0.00;[Red]0.00"/>
  </numFmts>
  <fonts count="30">
    <font>
      <sz val="12"/>
      <name val=".VnTime"/>
      <family val="0"/>
    </font>
    <font>
      <sz val="13"/>
      <name val=".VnTimeH"/>
      <family val="2"/>
    </font>
    <font>
      <b/>
      <sz val="13"/>
      <name val=".VnTimeH"/>
      <family val="2"/>
    </font>
    <font>
      <sz val="14"/>
      <name val=".VnTime"/>
      <family val="2"/>
    </font>
    <font>
      <sz val="12"/>
      <name val=".VnTimeH"/>
      <family val="2"/>
    </font>
    <font>
      <b/>
      <u val="single"/>
      <sz val="14"/>
      <name val=".VnTime"/>
      <family val="2"/>
    </font>
    <font>
      <b/>
      <sz val="14"/>
      <name val=".VnTimeH"/>
      <family val="2"/>
    </font>
    <font>
      <sz val="8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sz val="11"/>
      <name val=".VnTimeH"/>
      <family val="2"/>
    </font>
    <font>
      <sz val="11"/>
      <name val=".vntime"/>
      <family val="0"/>
    </font>
    <font>
      <b/>
      <sz val="8"/>
      <name val=".vntime"/>
      <family val="2"/>
    </font>
    <font>
      <sz val="8"/>
      <color indexed="8"/>
      <name val=".VnTime"/>
      <family val="2"/>
    </font>
    <font>
      <sz val="11"/>
      <color indexed="8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9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10"/>
      <color indexed="8"/>
      <name val=".VnTime"/>
      <family val="2"/>
    </font>
    <font>
      <sz val="10"/>
      <name val=".VnTimeH"/>
      <family val="2"/>
    </font>
    <font>
      <sz val="9"/>
      <color indexed="8"/>
      <name val=".VnTime"/>
      <family val="2"/>
    </font>
    <font>
      <sz val="9"/>
      <name val=".VnTime"/>
      <family val="2"/>
    </font>
    <font>
      <b/>
      <sz val="10"/>
      <color indexed="8"/>
      <name val=".vntime"/>
      <family val="2"/>
    </font>
    <font>
      <b/>
      <sz val="14"/>
      <name val=".VnTime"/>
      <family val="2"/>
    </font>
    <font>
      <i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vertical="top" wrapText="1"/>
    </xf>
    <xf numFmtId="43" fontId="17" fillId="0" borderId="1" xfId="0" applyNumberFormat="1" applyFont="1" applyBorder="1" applyAlignment="1">
      <alignment horizontal="center" vertical="top" wrapText="1"/>
    </xf>
    <xf numFmtId="166" fontId="17" fillId="0" borderId="1" xfId="15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 vertical="top" wrapText="1"/>
    </xf>
    <xf numFmtId="43" fontId="17" fillId="2" borderId="1" xfId="0" applyNumberFormat="1" applyFont="1" applyFill="1" applyBorder="1" applyAlignment="1">
      <alignment horizontal="center" vertical="top" wrapText="1"/>
    </xf>
    <xf numFmtId="166" fontId="17" fillId="2" borderId="1" xfId="15" applyNumberFormat="1" applyFont="1" applyFill="1" applyBorder="1" applyAlignment="1">
      <alignment horizontal="center" vertical="center"/>
    </xf>
    <xf numFmtId="43" fontId="14" fillId="2" borderId="1" xfId="0" applyNumberFormat="1" applyFont="1" applyFill="1" applyBorder="1" applyAlignment="1">
      <alignment horizontal="center"/>
    </xf>
    <xf numFmtId="43" fontId="16" fillId="0" borderId="1" xfId="15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9" fontId="1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2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169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2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169" fontId="14" fillId="2" borderId="1" xfId="0" applyNumberFormat="1" applyFont="1" applyFill="1" applyBorder="1" applyAlignment="1">
      <alignment horizontal="center"/>
    </xf>
    <xf numFmtId="43" fontId="16" fillId="2" borderId="1" xfId="15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7" xfId="0" applyFont="1" applyBorder="1" applyAlignment="1">
      <alignment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43" fontId="25" fillId="0" borderId="1" xfId="0" applyNumberFormat="1" applyFont="1" applyBorder="1" applyAlignment="1">
      <alignment horizontal="center" vertical="top" wrapText="1"/>
    </xf>
    <xf numFmtId="166" fontId="25" fillId="0" borderId="1" xfId="15" applyNumberFormat="1" applyFont="1" applyBorder="1" applyAlignment="1">
      <alignment horizontal="center" vertical="center"/>
    </xf>
    <xf numFmtId="43" fontId="26" fillId="0" borderId="1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center"/>
    </xf>
    <xf numFmtId="169" fontId="20" fillId="0" borderId="1" xfId="0" applyNumberFormat="1" applyFont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 vertical="top" wrapText="1"/>
    </xf>
    <xf numFmtId="166" fontId="25" fillId="2" borderId="1" xfId="15" applyNumberFormat="1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/>
    </xf>
    <xf numFmtId="166" fontId="17" fillId="3" borderId="1" xfId="15" applyNumberFormat="1" applyFont="1" applyFill="1" applyBorder="1" applyAlignment="1">
      <alignment horizontal="center" vertical="center"/>
    </xf>
    <xf numFmtId="43" fontId="25" fillId="2" borderId="1" xfId="0" applyNumberFormat="1" applyFont="1" applyFill="1" applyBorder="1" applyAlignment="1">
      <alignment horizontal="center" vertical="top" wrapText="1"/>
    </xf>
    <xf numFmtId="43" fontId="26" fillId="2" borderId="1" xfId="0" applyNumberFormat="1" applyFont="1" applyFill="1" applyBorder="1" applyAlignment="1">
      <alignment horizontal="center"/>
    </xf>
    <xf numFmtId="169" fontId="20" fillId="2" borderId="1" xfId="0" applyNumberFormat="1" applyFont="1" applyFill="1" applyBorder="1" applyAlignment="1">
      <alignment horizontal="center"/>
    </xf>
    <xf numFmtId="168" fontId="23" fillId="0" borderId="1" xfId="0" applyNumberFormat="1" applyFont="1" applyBorder="1" applyAlignment="1">
      <alignment horizontal="center" vertical="top" wrapText="1"/>
    </xf>
    <xf numFmtId="43" fontId="23" fillId="0" borderId="1" xfId="0" applyNumberFormat="1" applyFont="1" applyBorder="1" applyAlignment="1">
      <alignment horizontal="center" vertical="top" wrapText="1"/>
    </xf>
    <xf numFmtId="166" fontId="23" fillId="0" borderId="1" xfId="15" applyNumberFormat="1" applyFont="1" applyBorder="1" applyAlignment="1">
      <alignment horizontal="center" vertical="center"/>
    </xf>
    <xf numFmtId="43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 vertical="top" wrapText="1"/>
    </xf>
    <xf numFmtId="166" fontId="25" fillId="3" borderId="1" xfId="15" applyNumberFormat="1" applyFont="1" applyFill="1" applyBorder="1" applyAlignment="1">
      <alignment horizontal="center" vertical="center"/>
    </xf>
    <xf numFmtId="168" fontId="26" fillId="3" borderId="1" xfId="0" applyNumberFormat="1" applyFont="1" applyFill="1" applyBorder="1" applyAlignment="1">
      <alignment horizontal="center"/>
    </xf>
    <xf numFmtId="166" fontId="23" fillId="2" borderId="1" xfId="15" applyNumberFormat="1" applyFont="1" applyFill="1" applyBorder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 vertical="top" wrapText="1"/>
    </xf>
    <xf numFmtId="166" fontId="23" fillId="3" borderId="1" xfId="15" applyNumberFormat="1" applyFont="1" applyFill="1" applyBorder="1" applyAlignment="1">
      <alignment horizontal="center" vertical="center"/>
    </xf>
    <xf numFmtId="43" fontId="23" fillId="2" borderId="1" xfId="0" applyNumberFormat="1" applyFont="1" applyFill="1" applyBorder="1" applyAlignment="1">
      <alignment horizontal="center" vertical="top" wrapText="1"/>
    </xf>
    <xf numFmtId="43" fontId="22" fillId="2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 vertical="top" wrapText="1"/>
    </xf>
    <xf numFmtId="43" fontId="23" fillId="3" borderId="1" xfId="0" applyNumberFormat="1" applyFont="1" applyFill="1" applyBorder="1" applyAlignment="1">
      <alignment horizontal="center" vertical="top" wrapText="1"/>
    </xf>
    <xf numFmtId="43" fontId="22" fillId="3" borderId="1" xfId="0" applyNumberFormat="1" applyFont="1" applyFill="1" applyBorder="1" applyAlignment="1">
      <alignment horizontal="center"/>
    </xf>
    <xf numFmtId="168" fontId="22" fillId="3" borderId="1" xfId="0" applyNumberFormat="1" applyFont="1" applyFill="1" applyBorder="1" applyAlignment="1">
      <alignment horizontal="center"/>
    </xf>
    <xf numFmtId="2" fontId="27" fillId="0" borderId="8" xfId="0" applyNumberFormat="1" applyFont="1" applyBorder="1" applyAlignment="1">
      <alignment horizontal="center" vertical="center"/>
    </xf>
    <xf numFmtId="169" fontId="22" fillId="3" borderId="1" xfId="0" applyNumberFormat="1" applyFont="1" applyFill="1" applyBorder="1" applyAlignment="1">
      <alignment horizontal="center"/>
    </xf>
    <xf numFmtId="43" fontId="22" fillId="2" borderId="1" xfId="0" applyNumberFormat="1" applyFont="1" applyFill="1" applyBorder="1" applyAlignment="1">
      <alignment horizontal="center"/>
    </xf>
    <xf numFmtId="168" fontId="22" fillId="2" borderId="1" xfId="0" applyNumberFormat="1" applyFont="1" applyFill="1" applyBorder="1" applyAlignment="1">
      <alignment horizontal="center"/>
    </xf>
    <xf numFmtId="2" fontId="27" fillId="2" borderId="8" xfId="0" applyNumberFormat="1" applyFont="1" applyFill="1" applyBorder="1" applyAlignment="1">
      <alignment horizontal="center" vertical="center"/>
    </xf>
    <xf numFmtId="169" fontId="22" fillId="2" borderId="1" xfId="0" applyNumberFormat="1" applyFont="1" applyFill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 vertical="top" wrapText="1"/>
    </xf>
    <xf numFmtId="168" fontId="23" fillId="3" borderId="1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4" xfId="0" applyBorder="1" applyAlignment="1">
      <alignment/>
    </xf>
    <xf numFmtId="0" fontId="18" fillId="0" borderId="14" xfId="20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KE%20TOAN%20LT\DHKTLT%20K1A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 l2"/>
      <sheetName val="DK"/>
      <sheetName val="bangdiem"/>
      <sheetName val="Ky1"/>
      <sheetName val="Ky2"/>
      <sheetName val="Ky 3"/>
      <sheetName val="Ky 4"/>
      <sheetName val="dsthi 2lop"/>
    </sheetNames>
    <sheetDataSet>
      <sheetData sheetId="3">
        <row r="11">
          <cell r="Q11">
            <v>6</v>
          </cell>
          <cell r="AI11">
            <v>8</v>
          </cell>
          <cell r="AZ11">
            <v>7</v>
          </cell>
          <cell r="BR11">
            <v>7</v>
          </cell>
          <cell r="CJ11">
            <v>8</v>
          </cell>
          <cell r="DB11">
            <v>8</v>
          </cell>
        </row>
        <row r="12">
          <cell r="Q12">
            <v>6</v>
          </cell>
          <cell r="AI12">
            <v>7</v>
          </cell>
          <cell r="AZ12">
            <v>6</v>
          </cell>
          <cell r="BR12">
            <v>6</v>
          </cell>
          <cell r="CJ12">
            <v>6</v>
          </cell>
          <cell r="DB12">
            <v>6</v>
          </cell>
        </row>
        <row r="13">
          <cell r="Q13">
            <v>5</v>
          </cell>
          <cell r="AI13">
            <v>7</v>
          </cell>
          <cell r="AZ13">
            <v>6</v>
          </cell>
          <cell r="BR13">
            <v>5</v>
          </cell>
          <cell r="CJ13">
            <v>6</v>
          </cell>
          <cell r="DB13">
            <v>4</v>
          </cell>
          <cell r="DC13">
            <v>4</v>
          </cell>
        </row>
        <row r="14">
          <cell r="Q14">
            <v>6</v>
          </cell>
          <cell r="AI14">
            <v>6</v>
          </cell>
          <cell r="AZ14">
            <v>5</v>
          </cell>
          <cell r="BR14">
            <v>6</v>
          </cell>
          <cell r="CJ14">
            <v>8</v>
          </cell>
          <cell r="DB14">
            <v>7</v>
          </cell>
        </row>
        <row r="15">
          <cell r="Q15">
            <v>5</v>
          </cell>
          <cell r="AI15">
            <v>6</v>
          </cell>
          <cell r="AZ15">
            <v>6</v>
          </cell>
          <cell r="BR15">
            <v>9</v>
          </cell>
          <cell r="CJ15">
            <v>7</v>
          </cell>
          <cell r="DB15">
            <v>7</v>
          </cell>
        </row>
        <row r="16">
          <cell r="Q16">
            <v>4</v>
          </cell>
          <cell r="R16">
            <v>3</v>
          </cell>
          <cell r="AI16">
            <v>6</v>
          </cell>
          <cell r="AZ16">
            <v>6</v>
          </cell>
          <cell r="BR16">
            <v>6</v>
          </cell>
          <cell r="CJ16">
            <v>5</v>
          </cell>
          <cell r="DB16">
            <v>7</v>
          </cell>
        </row>
        <row r="17">
          <cell r="Q17">
            <v>6</v>
          </cell>
          <cell r="AI17">
            <v>7</v>
          </cell>
          <cell r="AZ17">
            <v>8</v>
          </cell>
          <cell r="BR17">
            <v>6</v>
          </cell>
          <cell r="CJ17">
            <v>7</v>
          </cell>
          <cell r="DB17">
            <v>9</v>
          </cell>
        </row>
        <row r="18">
          <cell r="Q18">
            <v>5</v>
          </cell>
          <cell r="AI18">
            <v>6</v>
          </cell>
          <cell r="AZ18">
            <v>6</v>
          </cell>
          <cell r="BR18">
            <v>5</v>
          </cell>
          <cell r="CJ18">
            <v>6</v>
          </cell>
          <cell r="DB18">
            <v>7</v>
          </cell>
        </row>
        <row r="19">
          <cell r="Q19">
            <v>5</v>
          </cell>
          <cell r="AI19">
            <v>7</v>
          </cell>
          <cell r="AZ19">
            <v>6</v>
          </cell>
          <cell r="BR19">
            <v>6</v>
          </cell>
          <cell r="CJ19">
            <v>7</v>
          </cell>
          <cell r="DB19">
            <v>7</v>
          </cell>
        </row>
        <row r="20">
          <cell r="Q20">
            <v>5</v>
          </cell>
          <cell r="AI20">
            <v>6</v>
          </cell>
          <cell r="AZ20">
            <v>6</v>
          </cell>
          <cell r="BR20">
            <v>7</v>
          </cell>
          <cell r="CJ20">
            <v>7</v>
          </cell>
          <cell r="DB20">
            <v>7</v>
          </cell>
        </row>
        <row r="21">
          <cell r="Q21">
            <v>6</v>
          </cell>
          <cell r="AI21">
            <v>6</v>
          </cell>
          <cell r="AZ21">
            <v>5</v>
          </cell>
          <cell r="BR21">
            <v>8</v>
          </cell>
          <cell r="CJ21">
            <v>6</v>
          </cell>
          <cell r="DB21">
            <v>7</v>
          </cell>
        </row>
        <row r="22">
          <cell r="Q22">
            <v>5</v>
          </cell>
          <cell r="AI22">
            <v>6</v>
          </cell>
          <cell r="AZ22">
            <v>7</v>
          </cell>
          <cell r="BR22">
            <v>7</v>
          </cell>
          <cell r="CJ22">
            <v>6</v>
          </cell>
          <cell r="DB22">
            <v>7</v>
          </cell>
        </row>
        <row r="23">
          <cell r="Q23">
            <v>5</v>
          </cell>
          <cell r="AI23">
            <v>5</v>
          </cell>
          <cell r="AZ23">
            <v>5</v>
          </cell>
          <cell r="BR23">
            <v>6</v>
          </cell>
          <cell r="CJ23">
            <v>6</v>
          </cell>
          <cell r="DB23">
            <v>7</v>
          </cell>
        </row>
        <row r="24">
          <cell r="Q24">
            <v>5</v>
          </cell>
          <cell r="AI24">
            <v>7</v>
          </cell>
          <cell r="AZ24">
            <v>6</v>
          </cell>
          <cell r="BR24">
            <v>7</v>
          </cell>
          <cell r="CJ24">
            <v>7</v>
          </cell>
          <cell r="DB24">
            <v>6</v>
          </cell>
        </row>
        <row r="25">
          <cell r="Q25">
            <v>7</v>
          </cell>
          <cell r="AI25">
            <v>7</v>
          </cell>
          <cell r="AZ25">
            <v>6</v>
          </cell>
          <cell r="BR25">
            <v>5</v>
          </cell>
          <cell r="CJ25">
            <v>7</v>
          </cell>
          <cell r="DB25">
            <v>8</v>
          </cell>
        </row>
        <row r="26">
          <cell r="Q26">
            <v>6</v>
          </cell>
          <cell r="AI26">
            <v>7</v>
          </cell>
          <cell r="AZ26">
            <v>9</v>
          </cell>
          <cell r="BR26">
            <v>8</v>
          </cell>
          <cell r="CJ26">
            <v>7</v>
          </cell>
          <cell r="DB26">
            <v>7</v>
          </cell>
        </row>
        <row r="27">
          <cell r="Q27">
            <v>0</v>
          </cell>
          <cell r="AI27">
            <v>0</v>
          </cell>
          <cell r="AZ27">
            <v>0</v>
          </cell>
          <cell r="BR27">
            <v>0</v>
          </cell>
          <cell r="CJ27">
            <v>0</v>
          </cell>
          <cell r="DB27">
            <v>0</v>
          </cell>
        </row>
        <row r="28">
          <cell r="Q28">
            <v>5</v>
          </cell>
          <cell r="AI28">
            <v>8</v>
          </cell>
          <cell r="AZ28">
            <v>7</v>
          </cell>
          <cell r="BR28">
            <v>6</v>
          </cell>
          <cell r="CJ28">
            <v>7</v>
          </cell>
          <cell r="DB28">
            <v>8</v>
          </cell>
        </row>
        <row r="29">
          <cell r="Q29">
            <v>5</v>
          </cell>
          <cell r="AI29">
            <v>6</v>
          </cell>
          <cell r="AZ29">
            <v>8</v>
          </cell>
          <cell r="BR29">
            <v>4</v>
          </cell>
          <cell r="BS29">
            <v>4</v>
          </cell>
          <cell r="CJ29">
            <v>6</v>
          </cell>
          <cell r="DB29">
            <v>7</v>
          </cell>
        </row>
        <row r="30">
          <cell r="Q30">
            <v>5</v>
          </cell>
          <cell r="AI30">
            <v>7</v>
          </cell>
          <cell r="AZ30">
            <v>7</v>
          </cell>
          <cell r="BR30">
            <v>5</v>
          </cell>
          <cell r="CJ30">
            <v>6</v>
          </cell>
          <cell r="DB30">
            <v>7</v>
          </cell>
        </row>
        <row r="31">
          <cell r="Q31">
            <v>6</v>
          </cell>
          <cell r="AI31">
            <v>5</v>
          </cell>
          <cell r="AZ31">
            <v>8</v>
          </cell>
          <cell r="BR31">
            <v>5</v>
          </cell>
          <cell r="CJ31">
            <v>6</v>
          </cell>
          <cell r="DB31">
            <v>7</v>
          </cell>
        </row>
        <row r="32">
          <cell r="Q32">
            <v>7</v>
          </cell>
          <cell r="AI32">
            <v>6</v>
          </cell>
          <cell r="AZ32">
            <v>6</v>
          </cell>
          <cell r="BR32">
            <v>7</v>
          </cell>
          <cell r="CJ32">
            <v>6</v>
          </cell>
          <cell r="DB32">
            <v>7</v>
          </cell>
        </row>
        <row r="33">
          <cell r="Q33">
            <v>4</v>
          </cell>
          <cell r="R33">
            <v>4</v>
          </cell>
          <cell r="AI33">
            <v>5</v>
          </cell>
          <cell r="AZ33">
            <v>6</v>
          </cell>
          <cell r="BR33">
            <v>6</v>
          </cell>
          <cell r="CJ33">
            <v>6</v>
          </cell>
          <cell r="DB33">
            <v>6</v>
          </cell>
        </row>
        <row r="34">
          <cell r="Q34">
            <v>4</v>
          </cell>
          <cell r="R34">
            <v>5</v>
          </cell>
          <cell r="AI34">
            <v>7</v>
          </cell>
          <cell r="AZ34">
            <v>5</v>
          </cell>
          <cell r="BR34">
            <v>6</v>
          </cell>
          <cell r="CJ34">
            <v>6</v>
          </cell>
          <cell r="DB34">
            <v>8</v>
          </cell>
        </row>
        <row r="35">
          <cell r="Q35">
            <v>5</v>
          </cell>
          <cell r="AI35">
            <v>5</v>
          </cell>
          <cell r="AZ35">
            <v>5</v>
          </cell>
          <cell r="BR35">
            <v>5</v>
          </cell>
          <cell r="CJ35">
            <v>6</v>
          </cell>
          <cell r="DB35">
            <v>7</v>
          </cell>
        </row>
        <row r="36">
          <cell r="Q36">
            <v>4</v>
          </cell>
          <cell r="R36">
            <v>5</v>
          </cell>
          <cell r="AI36">
            <v>7</v>
          </cell>
          <cell r="AZ36">
            <v>5</v>
          </cell>
          <cell r="BR36">
            <v>8</v>
          </cell>
          <cell r="CJ36">
            <v>2</v>
          </cell>
          <cell r="CK36">
            <v>7</v>
          </cell>
          <cell r="DB36">
            <v>8</v>
          </cell>
        </row>
        <row r="37">
          <cell r="Q37">
            <v>4</v>
          </cell>
          <cell r="R37">
            <v>3</v>
          </cell>
          <cell r="AI37">
            <v>7</v>
          </cell>
          <cell r="AZ37">
            <v>5</v>
          </cell>
          <cell r="BR37">
            <v>7</v>
          </cell>
          <cell r="CJ37">
            <v>6</v>
          </cell>
          <cell r="DB37">
            <v>8</v>
          </cell>
        </row>
        <row r="38">
          <cell r="Q38">
            <v>5</v>
          </cell>
          <cell r="AI38">
            <v>7</v>
          </cell>
          <cell r="AZ38">
            <v>7</v>
          </cell>
          <cell r="BR38">
            <v>7</v>
          </cell>
          <cell r="CJ38">
            <v>7</v>
          </cell>
          <cell r="DB38">
            <v>6</v>
          </cell>
        </row>
        <row r="39">
          <cell r="Q39">
            <v>6</v>
          </cell>
          <cell r="AI39">
            <v>6</v>
          </cell>
          <cell r="AZ39">
            <v>5</v>
          </cell>
          <cell r="BR39">
            <v>6</v>
          </cell>
          <cell r="CJ39">
            <v>4</v>
          </cell>
          <cell r="CK39">
            <v>7</v>
          </cell>
          <cell r="DB39">
            <v>7</v>
          </cell>
        </row>
        <row r="40">
          <cell r="Q40">
            <v>5</v>
          </cell>
          <cell r="AI40">
            <v>6</v>
          </cell>
          <cell r="AZ40">
            <v>5</v>
          </cell>
          <cell r="BR40">
            <v>6</v>
          </cell>
          <cell r="CJ40">
            <v>2</v>
          </cell>
          <cell r="CK40">
            <v>8</v>
          </cell>
          <cell r="DB40">
            <v>7</v>
          </cell>
        </row>
        <row r="41">
          <cell r="Q41">
            <v>5</v>
          </cell>
          <cell r="AI41">
            <v>5</v>
          </cell>
          <cell r="AZ41">
            <v>5</v>
          </cell>
          <cell r="BR41">
            <v>6</v>
          </cell>
          <cell r="CJ41">
            <v>2</v>
          </cell>
          <cell r="CK41">
            <v>8</v>
          </cell>
          <cell r="DB41">
            <v>7</v>
          </cell>
        </row>
        <row r="42">
          <cell r="Q42">
            <v>4</v>
          </cell>
          <cell r="R42">
            <v>3</v>
          </cell>
          <cell r="AI42">
            <v>5</v>
          </cell>
          <cell r="AZ42">
            <v>5</v>
          </cell>
          <cell r="BR42">
            <v>6</v>
          </cell>
          <cell r="CJ42">
            <v>6</v>
          </cell>
          <cell r="DB42">
            <v>7</v>
          </cell>
        </row>
        <row r="43">
          <cell r="Q43">
            <v>4</v>
          </cell>
          <cell r="R43">
            <v>5</v>
          </cell>
          <cell r="AI43">
            <v>6</v>
          </cell>
          <cell r="AZ43">
            <v>8</v>
          </cell>
          <cell r="BR43">
            <v>7</v>
          </cell>
          <cell r="CJ43">
            <v>7</v>
          </cell>
          <cell r="DB43">
            <v>7</v>
          </cell>
        </row>
        <row r="44">
          <cell r="Q44">
            <v>5</v>
          </cell>
          <cell r="AI44">
            <v>6</v>
          </cell>
          <cell r="AZ44">
            <v>5</v>
          </cell>
          <cell r="BR44">
            <v>8</v>
          </cell>
          <cell r="CJ44">
            <v>5</v>
          </cell>
          <cell r="DB44">
            <v>7</v>
          </cell>
        </row>
        <row r="45">
          <cell r="Q45">
            <v>6</v>
          </cell>
          <cell r="AI45">
            <v>5</v>
          </cell>
          <cell r="AZ45">
            <v>5</v>
          </cell>
          <cell r="BR45">
            <v>4</v>
          </cell>
          <cell r="BS45">
            <v>3</v>
          </cell>
          <cell r="CJ45">
            <v>6</v>
          </cell>
          <cell r="DB45">
            <v>9</v>
          </cell>
        </row>
        <row r="46">
          <cell r="Q46">
            <v>5</v>
          </cell>
          <cell r="AI46">
            <v>6</v>
          </cell>
          <cell r="AZ46">
            <v>5</v>
          </cell>
          <cell r="BR46">
            <v>6</v>
          </cell>
          <cell r="CJ46">
            <v>6</v>
          </cell>
          <cell r="DB46">
            <v>6</v>
          </cell>
        </row>
        <row r="47">
          <cell r="Q47">
            <v>4</v>
          </cell>
          <cell r="R47">
            <v>4</v>
          </cell>
          <cell r="AI47">
            <v>7</v>
          </cell>
          <cell r="AZ47">
            <v>8</v>
          </cell>
          <cell r="BR47">
            <v>4</v>
          </cell>
          <cell r="BS47">
            <v>6</v>
          </cell>
          <cell r="CJ47">
            <v>7</v>
          </cell>
          <cell r="DB47">
            <v>8</v>
          </cell>
        </row>
        <row r="48">
          <cell r="Q48">
            <v>4</v>
          </cell>
          <cell r="R48">
            <v>6</v>
          </cell>
          <cell r="AI48">
            <v>6</v>
          </cell>
          <cell r="AZ48">
            <v>5</v>
          </cell>
          <cell r="BR48">
            <v>8</v>
          </cell>
          <cell r="CJ48">
            <v>7</v>
          </cell>
          <cell r="DB48">
            <v>7</v>
          </cell>
        </row>
        <row r="49">
          <cell r="Q49">
            <v>3</v>
          </cell>
          <cell r="R49">
            <v>5</v>
          </cell>
          <cell r="AI49">
            <v>6</v>
          </cell>
          <cell r="AZ49">
            <v>5</v>
          </cell>
          <cell r="BR49">
            <v>4</v>
          </cell>
          <cell r="BS49">
            <v>6</v>
          </cell>
          <cell r="CJ49">
            <v>7</v>
          </cell>
          <cell r="DB49">
            <v>7</v>
          </cell>
        </row>
        <row r="50">
          <cell r="Q50">
            <v>5</v>
          </cell>
          <cell r="AI50">
            <v>6</v>
          </cell>
          <cell r="AZ50">
            <v>5</v>
          </cell>
          <cell r="BR50">
            <v>4</v>
          </cell>
          <cell r="BS50">
            <v>3</v>
          </cell>
          <cell r="CJ50">
            <v>8</v>
          </cell>
          <cell r="DB50">
            <v>7</v>
          </cell>
        </row>
        <row r="51">
          <cell r="Q51">
            <v>5</v>
          </cell>
          <cell r="AI51">
            <v>6</v>
          </cell>
          <cell r="AZ51">
            <v>7</v>
          </cell>
          <cell r="BR51">
            <v>5</v>
          </cell>
          <cell r="CJ51">
            <v>8</v>
          </cell>
          <cell r="DB51">
            <v>6</v>
          </cell>
        </row>
        <row r="52">
          <cell r="Q52">
            <v>4</v>
          </cell>
          <cell r="R52">
            <v>6</v>
          </cell>
          <cell r="AI52">
            <v>6</v>
          </cell>
          <cell r="AZ52">
            <v>5</v>
          </cell>
          <cell r="BR52">
            <v>6</v>
          </cell>
          <cell r="CJ52">
            <v>6</v>
          </cell>
          <cell r="DB52">
            <v>8</v>
          </cell>
        </row>
        <row r="53">
          <cell r="Q53">
            <v>5</v>
          </cell>
          <cell r="AI53">
            <v>6</v>
          </cell>
          <cell r="AZ53">
            <v>7</v>
          </cell>
          <cell r="BR53">
            <v>4</v>
          </cell>
          <cell r="BS53">
            <v>3</v>
          </cell>
          <cell r="CJ53">
            <v>7</v>
          </cell>
          <cell r="DB53">
            <v>9</v>
          </cell>
        </row>
        <row r="54">
          <cell r="Q54">
            <v>4</v>
          </cell>
          <cell r="R54">
            <v>5</v>
          </cell>
          <cell r="AI54">
            <v>6</v>
          </cell>
          <cell r="AZ54">
            <v>5</v>
          </cell>
          <cell r="BR54">
            <v>8</v>
          </cell>
          <cell r="CJ54">
            <v>8</v>
          </cell>
          <cell r="DB54">
            <v>7</v>
          </cell>
        </row>
        <row r="55">
          <cell r="Q55">
            <v>5</v>
          </cell>
          <cell r="AI55">
            <v>7</v>
          </cell>
          <cell r="AZ55">
            <v>6</v>
          </cell>
          <cell r="BR55">
            <v>4</v>
          </cell>
          <cell r="BS55">
            <v>6</v>
          </cell>
          <cell r="CJ55">
            <v>8</v>
          </cell>
          <cell r="DB55">
            <v>6</v>
          </cell>
        </row>
        <row r="56">
          <cell r="Q56">
            <v>5</v>
          </cell>
          <cell r="AI56">
            <v>6</v>
          </cell>
          <cell r="AZ56">
            <v>6</v>
          </cell>
          <cell r="BR56">
            <v>6</v>
          </cell>
          <cell r="CJ56">
            <v>7</v>
          </cell>
          <cell r="DB56">
            <v>8</v>
          </cell>
        </row>
        <row r="57">
          <cell r="Q57">
            <v>4</v>
          </cell>
          <cell r="R57">
            <v>4</v>
          </cell>
          <cell r="AI57">
            <v>8</v>
          </cell>
          <cell r="AZ57">
            <v>6</v>
          </cell>
          <cell r="BR57">
            <v>4</v>
          </cell>
          <cell r="BS57">
            <v>4</v>
          </cell>
          <cell r="CJ57">
            <v>7</v>
          </cell>
          <cell r="DB57">
            <v>7</v>
          </cell>
        </row>
        <row r="58">
          <cell r="Q58">
            <v>4</v>
          </cell>
          <cell r="R58">
            <v>6</v>
          </cell>
          <cell r="AI58">
            <v>7</v>
          </cell>
          <cell r="AZ58">
            <v>6</v>
          </cell>
          <cell r="BR58">
            <v>8</v>
          </cell>
          <cell r="CJ58">
            <v>8</v>
          </cell>
          <cell r="DB58">
            <v>7</v>
          </cell>
        </row>
      </sheetData>
      <sheetData sheetId="4">
        <row r="11">
          <cell r="P11">
            <v>6</v>
          </cell>
          <cell r="AH11">
            <v>7</v>
          </cell>
          <cell r="AY11">
            <v>8</v>
          </cell>
          <cell r="BQ11">
            <v>6</v>
          </cell>
          <cell r="CH11">
            <v>6</v>
          </cell>
          <cell r="CZ11">
            <v>7</v>
          </cell>
        </row>
        <row r="12">
          <cell r="P12">
            <v>7</v>
          </cell>
          <cell r="AH12">
            <v>5</v>
          </cell>
          <cell r="AY12">
            <v>5</v>
          </cell>
          <cell r="BQ12">
            <v>7</v>
          </cell>
          <cell r="CH12">
            <v>7</v>
          </cell>
          <cell r="CZ12">
            <v>7</v>
          </cell>
        </row>
        <row r="13">
          <cell r="P13">
            <v>0</v>
          </cell>
          <cell r="AH13">
            <v>0</v>
          </cell>
          <cell r="AY13">
            <v>0</v>
          </cell>
          <cell r="BQ13">
            <v>6</v>
          </cell>
          <cell r="CH13">
            <v>5</v>
          </cell>
          <cell r="CZ13">
            <v>5</v>
          </cell>
        </row>
        <row r="14">
          <cell r="P14">
            <v>6</v>
          </cell>
          <cell r="AH14">
            <v>6</v>
          </cell>
          <cell r="AY14">
            <v>8</v>
          </cell>
          <cell r="BQ14">
            <v>4</v>
          </cell>
          <cell r="BR14">
            <v>6</v>
          </cell>
          <cell r="CH14">
            <v>6</v>
          </cell>
          <cell r="CZ14">
            <v>7</v>
          </cell>
        </row>
        <row r="15">
          <cell r="P15">
            <v>7</v>
          </cell>
          <cell r="AH15">
            <v>6</v>
          </cell>
          <cell r="AY15">
            <v>6</v>
          </cell>
          <cell r="BQ15">
            <v>6</v>
          </cell>
          <cell r="CH15">
            <v>7</v>
          </cell>
          <cell r="CZ15">
            <v>8</v>
          </cell>
        </row>
        <row r="16">
          <cell r="P16">
            <v>6</v>
          </cell>
          <cell r="AH16">
            <v>5</v>
          </cell>
          <cell r="AY16">
            <v>5</v>
          </cell>
          <cell r="BQ16">
            <v>4</v>
          </cell>
          <cell r="BR16">
            <v>5</v>
          </cell>
          <cell r="CH16">
            <v>7</v>
          </cell>
          <cell r="CZ16">
            <v>8</v>
          </cell>
        </row>
        <row r="17">
          <cell r="P17">
            <v>7</v>
          </cell>
          <cell r="AH17">
            <v>8</v>
          </cell>
          <cell r="AY17">
            <v>8</v>
          </cell>
          <cell r="BQ17">
            <v>6</v>
          </cell>
          <cell r="CH17">
            <v>8</v>
          </cell>
          <cell r="CZ17">
            <v>7</v>
          </cell>
        </row>
        <row r="18">
          <cell r="P18">
            <v>7</v>
          </cell>
          <cell r="AH18">
            <v>6</v>
          </cell>
          <cell r="AY18">
            <v>5</v>
          </cell>
          <cell r="BQ18">
            <v>7</v>
          </cell>
          <cell r="CH18">
            <v>7</v>
          </cell>
          <cell r="CZ18">
            <v>8</v>
          </cell>
        </row>
        <row r="19">
          <cell r="P19">
            <v>7</v>
          </cell>
          <cell r="AH19">
            <v>9</v>
          </cell>
          <cell r="AY19">
            <v>5</v>
          </cell>
          <cell r="BQ19">
            <v>6</v>
          </cell>
          <cell r="CH19">
            <v>8</v>
          </cell>
          <cell r="CZ19">
            <v>8</v>
          </cell>
        </row>
        <row r="20">
          <cell r="P20">
            <v>6</v>
          </cell>
          <cell r="AH20">
            <v>6</v>
          </cell>
          <cell r="AY20">
            <v>7</v>
          </cell>
          <cell r="BQ20">
            <v>5</v>
          </cell>
          <cell r="CH20">
            <v>7</v>
          </cell>
          <cell r="CZ20">
            <v>8</v>
          </cell>
        </row>
        <row r="21">
          <cell r="P21">
            <v>6</v>
          </cell>
          <cell r="AH21">
            <v>7</v>
          </cell>
          <cell r="AY21">
            <v>6</v>
          </cell>
          <cell r="BQ21">
            <v>6</v>
          </cell>
          <cell r="CH21">
            <v>6</v>
          </cell>
          <cell r="CZ21">
            <v>6</v>
          </cell>
        </row>
        <row r="22">
          <cell r="P22">
            <v>7</v>
          </cell>
          <cell r="AH22">
            <v>5</v>
          </cell>
          <cell r="AY22">
            <v>7</v>
          </cell>
          <cell r="BQ22">
            <v>7</v>
          </cell>
          <cell r="CH22">
            <v>6</v>
          </cell>
          <cell r="CZ22">
            <v>6</v>
          </cell>
        </row>
        <row r="23">
          <cell r="P23">
            <v>6</v>
          </cell>
          <cell r="AH23">
            <v>4</v>
          </cell>
          <cell r="AI23">
            <v>6</v>
          </cell>
          <cell r="AY23">
            <v>6</v>
          </cell>
          <cell r="BQ23">
            <v>6</v>
          </cell>
          <cell r="CH23">
            <v>6</v>
          </cell>
          <cell r="CZ23">
            <v>7</v>
          </cell>
        </row>
        <row r="24">
          <cell r="P24">
            <v>5</v>
          </cell>
          <cell r="AH24">
            <v>6</v>
          </cell>
          <cell r="AY24">
            <v>7</v>
          </cell>
          <cell r="BQ24">
            <v>4</v>
          </cell>
          <cell r="BR24">
            <v>6</v>
          </cell>
          <cell r="CH24">
            <v>6</v>
          </cell>
          <cell r="CZ24">
            <v>8</v>
          </cell>
        </row>
        <row r="25">
          <cell r="P25">
            <v>6</v>
          </cell>
          <cell r="AH25">
            <v>6</v>
          </cell>
          <cell r="AY25">
            <v>7</v>
          </cell>
          <cell r="BQ25">
            <v>6</v>
          </cell>
          <cell r="CH25">
            <v>8</v>
          </cell>
          <cell r="CZ25">
            <v>7</v>
          </cell>
        </row>
        <row r="26">
          <cell r="P26">
            <v>8</v>
          </cell>
          <cell r="AH26">
            <v>8</v>
          </cell>
          <cell r="AY26">
            <v>6</v>
          </cell>
          <cell r="BQ26">
            <v>7</v>
          </cell>
          <cell r="CH26">
            <v>8</v>
          </cell>
          <cell r="CZ26">
            <v>7</v>
          </cell>
        </row>
        <row r="27">
          <cell r="P27">
            <v>0</v>
          </cell>
          <cell r="AH27">
            <v>0</v>
          </cell>
          <cell r="AY27">
            <v>0</v>
          </cell>
          <cell r="BQ27">
            <v>0</v>
          </cell>
          <cell r="CH27">
            <v>0</v>
          </cell>
          <cell r="CZ27">
            <v>0</v>
          </cell>
        </row>
        <row r="28">
          <cell r="P28">
            <v>7</v>
          </cell>
          <cell r="AH28">
            <v>8</v>
          </cell>
          <cell r="AY28">
            <v>7</v>
          </cell>
          <cell r="BQ28">
            <v>4</v>
          </cell>
          <cell r="BR28">
            <v>5</v>
          </cell>
          <cell r="CH28">
            <v>6</v>
          </cell>
          <cell r="CZ28">
            <v>8</v>
          </cell>
        </row>
        <row r="29">
          <cell r="P29">
            <v>7</v>
          </cell>
          <cell r="AH29">
            <v>6</v>
          </cell>
          <cell r="AY29">
            <v>7</v>
          </cell>
          <cell r="BQ29">
            <v>6</v>
          </cell>
          <cell r="CH29">
            <v>7</v>
          </cell>
          <cell r="CZ29">
            <v>7</v>
          </cell>
        </row>
        <row r="30">
          <cell r="P30">
            <v>7</v>
          </cell>
          <cell r="AH30">
            <v>6</v>
          </cell>
          <cell r="AY30">
            <v>5</v>
          </cell>
          <cell r="BQ30">
            <v>7</v>
          </cell>
          <cell r="CH30">
            <v>7</v>
          </cell>
          <cell r="CZ30">
            <v>7</v>
          </cell>
        </row>
        <row r="31">
          <cell r="P31">
            <v>7</v>
          </cell>
          <cell r="AH31">
            <v>6</v>
          </cell>
          <cell r="AY31">
            <v>5</v>
          </cell>
          <cell r="BQ31">
            <v>6</v>
          </cell>
          <cell r="CH31">
            <v>6</v>
          </cell>
          <cell r="CZ31">
            <v>9</v>
          </cell>
        </row>
        <row r="32">
          <cell r="P32">
            <v>6</v>
          </cell>
          <cell r="AH32">
            <v>6</v>
          </cell>
          <cell r="AY32">
            <v>8</v>
          </cell>
          <cell r="BQ32">
            <v>4</v>
          </cell>
          <cell r="BR32">
            <v>6</v>
          </cell>
          <cell r="CH32">
            <v>6</v>
          </cell>
          <cell r="CZ32">
            <v>8</v>
          </cell>
        </row>
        <row r="33">
          <cell r="P33">
            <v>7</v>
          </cell>
          <cell r="AH33">
            <v>7</v>
          </cell>
          <cell r="AY33">
            <v>5</v>
          </cell>
          <cell r="BQ33">
            <v>6</v>
          </cell>
          <cell r="CH33">
            <v>7</v>
          </cell>
          <cell r="CZ33">
            <v>7</v>
          </cell>
        </row>
        <row r="34">
          <cell r="P34">
            <v>7</v>
          </cell>
          <cell r="AH34">
            <v>7</v>
          </cell>
          <cell r="AY34">
            <v>8</v>
          </cell>
          <cell r="BQ34">
            <v>7</v>
          </cell>
          <cell r="CH34">
            <v>6</v>
          </cell>
          <cell r="CZ34">
            <v>7</v>
          </cell>
        </row>
        <row r="35">
          <cell r="P35">
            <v>6</v>
          </cell>
          <cell r="AH35">
            <v>7</v>
          </cell>
          <cell r="AY35">
            <v>5</v>
          </cell>
          <cell r="BQ35">
            <v>6</v>
          </cell>
          <cell r="CH35">
            <v>7</v>
          </cell>
          <cell r="CZ35">
            <v>8</v>
          </cell>
        </row>
        <row r="36">
          <cell r="P36">
            <v>7</v>
          </cell>
          <cell r="AH36">
            <v>6</v>
          </cell>
          <cell r="AY36">
            <v>6</v>
          </cell>
          <cell r="BQ36">
            <v>5</v>
          </cell>
          <cell r="CH36">
            <v>7</v>
          </cell>
          <cell r="CZ36">
            <v>3</v>
          </cell>
          <cell r="DA36">
            <v>8</v>
          </cell>
        </row>
        <row r="37">
          <cell r="P37">
            <v>5</v>
          </cell>
          <cell r="AH37">
            <v>5</v>
          </cell>
          <cell r="AY37">
            <v>5</v>
          </cell>
          <cell r="BQ37">
            <v>7</v>
          </cell>
          <cell r="CH37">
            <v>7</v>
          </cell>
          <cell r="CZ37">
            <v>7</v>
          </cell>
        </row>
        <row r="38">
          <cell r="P38">
            <v>0</v>
          </cell>
          <cell r="AH38">
            <v>0</v>
          </cell>
          <cell r="AY38">
            <v>0</v>
          </cell>
          <cell r="BQ38">
            <v>0</v>
          </cell>
          <cell r="CH38">
            <v>0</v>
          </cell>
          <cell r="CZ38">
            <v>0</v>
          </cell>
        </row>
        <row r="39">
          <cell r="P39">
            <v>6</v>
          </cell>
          <cell r="AH39">
            <v>6</v>
          </cell>
          <cell r="AY39">
            <v>6</v>
          </cell>
          <cell r="BQ39">
            <v>4</v>
          </cell>
          <cell r="BR39">
            <v>4</v>
          </cell>
          <cell r="CH39">
            <v>6</v>
          </cell>
          <cell r="CZ39">
            <v>7</v>
          </cell>
        </row>
        <row r="40">
          <cell r="P40">
            <v>7</v>
          </cell>
          <cell r="AH40">
            <v>6</v>
          </cell>
          <cell r="AY40">
            <v>6</v>
          </cell>
          <cell r="BQ40">
            <v>4</v>
          </cell>
          <cell r="BR40">
            <v>6</v>
          </cell>
          <cell r="CH40">
            <v>7</v>
          </cell>
          <cell r="CZ40">
            <v>7</v>
          </cell>
        </row>
        <row r="41">
          <cell r="P41">
            <v>0</v>
          </cell>
          <cell r="AH41">
            <v>4</v>
          </cell>
          <cell r="AI41">
            <v>4</v>
          </cell>
          <cell r="AY41">
            <v>0</v>
          </cell>
          <cell r="BQ41">
            <v>2</v>
          </cell>
          <cell r="BR41">
            <v>5</v>
          </cell>
          <cell r="CH41">
            <v>6</v>
          </cell>
          <cell r="CZ41">
            <v>2</v>
          </cell>
          <cell r="DA41">
            <v>7</v>
          </cell>
        </row>
        <row r="42">
          <cell r="P42">
            <v>6</v>
          </cell>
          <cell r="AH42">
            <v>6</v>
          </cell>
          <cell r="AY42">
            <v>6</v>
          </cell>
          <cell r="BQ42">
            <v>5</v>
          </cell>
          <cell r="CH42">
            <v>7</v>
          </cell>
          <cell r="CZ42">
            <v>7</v>
          </cell>
        </row>
        <row r="43">
          <cell r="P43">
            <v>7</v>
          </cell>
          <cell r="AH43">
            <v>7</v>
          </cell>
          <cell r="AY43">
            <v>5</v>
          </cell>
          <cell r="BQ43">
            <v>5</v>
          </cell>
          <cell r="CH43">
            <v>6</v>
          </cell>
          <cell r="CZ43">
            <v>6</v>
          </cell>
        </row>
        <row r="44">
          <cell r="P44">
            <v>7</v>
          </cell>
          <cell r="AH44">
            <v>4</v>
          </cell>
          <cell r="AI44">
            <v>5</v>
          </cell>
          <cell r="AY44">
            <v>5</v>
          </cell>
          <cell r="BQ44">
            <v>6</v>
          </cell>
          <cell r="CH44">
            <v>6</v>
          </cell>
          <cell r="CZ44">
            <v>6</v>
          </cell>
        </row>
        <row r="45">
          <cell r="P45">
            <v>7</v>
          </cell>
          <cell r="AH45">
            <v>7</v>
          </cell>
          <cell r="AY45">
            <v>7</v>
          </cell>
          <cell r="BQ45">
            <v>6</v>
          </cell>
          <cell r="CH45">
            <v>7</v>
          </cell>
          <cell r="CZ45">
            <v>7</v>
          </cell>
        </row>
        <row r="46">
          <cell r="P46">
            <v>7</v>
          </cell>
          <cell r="AH46">
            <v>6</v>
          </cell>
          <cell r="AY46">
            <v>6</v>
          </cell>
          <cell r="BQ46">
            <v>6</v>
          </cell>
          <cell r="CH46">
            <v>7</v>
          </cell>
          <cell r="CZ46">
            <v>6</v>
          </cell>
        </row>
        <row r="47">
          <cell r="P47">
            <v>7</v>
          </cell>
          <cell r="AH47">
            <v>6</v>
          </cell>
          <cell r="AY47">
            <v>6</v>
          </cell>
          <cell r="BQ47">
            <v>7</v>
          </cell>
          <cell r="CH47">
            <v>6</v>
          </cell>
          <cell r="CZ47">
            <v>7</v>
          </cell>
        </row>
        <row r="48">
          <cell r="P48">
            <v>7</v>
          </cell>
          <cell r="AH48">
            <v>6</v>
          </cell>
          <cell r="AY48">
            <v>5</v>
          </cell>
          <cell r="BQ48">
            <v>4</v>
          </cell>
          <cell r="BR48">
            <v>6</v>
          </cell>
          <cell r="CH48">
            <v>8</v>
          </cell>
          <cell r="CZ48">
            <v>6</v>
          </cell>
        </row>
        <row r="49">
          <cell r="P49">
            <v>6</v>
          </cell>
          <cell r="AH49">
            <v>7</v>
          </cell>
          <cell r="AY49">
            <v>8</v>
          </cell>
          <cell r="BQ49">
            <v>7</v>
          </cell>
          <cell r="CH49">
            <v>8</v>
          </cell>
          <cell r="CZ49">
            <v>7</v>
          </cell>
        </row>
        <row r="50">
          <cell r="P50">
            <v>7</v>
          </cell>
          <cell r="AH50">
            <v>6</v>
          </cell>
          <cell r="AY50">
            <v>6</v>
          </cell>
          <cell r="BQ50">
            <v>4</v>
          </cell>
          <cell r="BR50">
            <v>5</v>
          </cell>
          <cell r="CH50">
            <v>7</v>
          </cell>
          <cell r="CZ50">
            <v>6</v>
          </cell>
        </row>
        <row r="51">
          <cell r="P51">
            <v>6</v>
          </cell>
          <cell r="AH51">
            <v>7</v>
          </cell>
          <cell r="AY51">
            <v>6</v>
          </cell>
          <cell r="BQ51">
            <v>7</v>
          </cell>
          <cell r="CH51">
            <v>7</v>
          </cell>
          <cell r="CZ51">
            <v>7</v>
          </cell>
        </row>
        <row r="52">
          <cell r="P52">
            <v>7</v>
          </cell>
          <cell r="AH52">
            <v>7</v>
          </cell>
          <cell r="AY52">
            <v>7</v>
          </cell>
          <cell r="BQ52">
            <v>5</v>
          </cell>
          <cell r="CH52">
            <v>8</v>
          </cell>
          <cell r="CZ52">
            <v>8</v>
          </cell>
        </row>
        <row r="53">
          <cell r="P53">
            <v>7</v>
          </cell>
          <cell r="AH53">
            <v>7</v>
          </cell>
          <cell r="AY53">
            <v>8</v>
          </cell>
          <cell r="BQ53">
            <v>6</v>
          </cell>
          <cell r="CH53">
            <v>7</v>
          </cell>
          <cell r="CZ53">
            <v>9</v>
          </cell>
        </row>
        <row r="54">
          <cell r="P54">
            <v>5</v>
          </cell>
          <cell r="AH54">
            <v>6</v>
          </cell>
          <cell r="AY54">
            <v>6</v>
          </cell>
          <cell r="BQ54">
            <v>6</v>
          </cell>
          <cell r="CH54">
            <v>7</v>
          </cell>
          <cell r="CZ54">
            <v>9</v>
          </cell>
        </row>
        <row r="55">
          <cell r="P55">
            <v>5</v>
          </cell>
          <cell r="AH55">
            <v>6</v>
          </cell>
          <cell r="AY55">
            <v>6</v>
          </cell>
          <cell r="BQ55">
            <v>6</v>
          </cell>
          <cell r="CH55">
            <v>7</v>
          </cell>
          <cell r="CZ55">
            <v>8</v>
          </cell>
        </row>
        <row r="56">
          <cell r="P56">
            <v>7</v>
          </cell>
          <cell r="AH56">
            <v>7</v>
          </cell>
          <cell r="AY56">
            <v>6</v>
          </cell>
          <cell r="BQ56">
            <v>6</v>
          </cell>
          <cell r="CH56">
            <v>7</v>
          </cell>
          <cell r="CZ56">
            <v>8</v>
          </cell>
        </row>
        <row r="57">
          <cell r="P57">
            <v>7</v>
          </cell>
          <cell r="AH57">
            <v>7</v>
          </cell>
          <cell r="AY57">
            <v>8</v>
          </cell>
          <cell r="BQ57">
            <v>6</v>
          </cell>
          <cell r="CH57">
            <v>8</v>
          </cell>
          <cell r="CZ57">
            <v>7</v>
          </cell>
        </row>
        <row r="58">
          <cell r="P58">
            <v>7</v>
          </cell>
          <cell r="AH58">
            <v>7</v>
          </cell>
          <cell r="AY58">
            <v>7</v>
          </cell>
          <cell r="BQ58">
            <v>6</v>
          </cell>
          <cell r="CH58">
            <v>8</v>
          </cell>
          <cell r="CZ58">
            <v>9</v>
          </cell>
        </row>
      </sheetData>
      <sheetData sheetId="5">
        <row r="11">
          <cell r="P11">
            <v>8</v>
          </cell>
          <cell r="AG11">
            <v>6</v>
          </cell>
          <cell r="AW11">
            <v>6</v>
          </cell>
          <cell r="BM11">
            <v>7</v>
          </cell>
          <cell r="CC11">
            <v>5</v>
          </cell>
          <cell r="CS11">
            <v>7</v>
          </cell>
          <cell r="DJ11">
            <v>6</v>
          </cell>
          <cell r="EA11">
            <v>6</v>
          </cell>
        </row>
        <row r="12">
          <cell r="P12">
            <v>4</v>
          </cell>
          <cell r="Q12">
            <v>4</v>
          </cell>
          <cell r="AG12">
            <v>0</v>
          </cell>
          <cell r="AW12">
            <v>6</v>
          </cell>
          <cell r="BM12">
            <v>6</v>
          </cell>
          <cell r="CC12">
            <v>8</v>
          </cell>
          <cell r="CS12">
            <v>5</v>
          </cell>
          <cell r="DJ12">
            <v>7</v>
          </cell>
          <cell r="EA12">
            <v>5</v>
          </cell>
        </row>
        <row r="13">
          <cell r="P13">
            <v>5</v>
          </cell>
          <cell r="AG13">
            <v>0</v>
          </cell>
          <cell r="AW13">
            <v>6</v>
          </cell>
          <cell r="BM13">
            <v>6</v>
          </cell>
          <cell r="CC13">
            <v>5</v>
          </cell>
          <cell r="CS13">
            <v>3</v>
          </cell>
          <cell r="CT13">
            <v>5</v>
          </cell>
          <cell r="DJ13">
            <v>4</v>
          </cell>
          <cell r="DK13">
            <v>6</v>
          </cell>
          <cell r="EA13">
            <v>3</v>
          </cell>
          <cell r="EB13">
            <v>3</v>
          </cell>
        </row>
        <row r="14">
          <cell r="P14">
            <v>6</v>
          </cell>
          <cell r="AG14">
            <v>5</v>
          </cell>
          <cell r="AW14">
            <v>7</v>
          </cell>
          <cell r="BM14">
            <v>8</v>
          </cell>
          <cell r="CC14">
            <v>6</v>
          </cell>
          <cell r="CS14">
            <v>5</v>
          </cell>
          <cell r="DJ14">
            <v>6</v>
          </cell>
          <cell r="EA14">
            <v>6</v>
          </cell>
        </row>
        <row r="15">
          <cell r="P15">
            <v>7</v>
          </cell>
          <cell r="AG15">
            <v>6</v>
          </cell>
          <cell r="AW15">
            <v>7</v>
          </cell>
          <cell r="BM15">
            <v>9</v>
          </cell>
          <cell r="CC15">
            <v>6</v>
          </cell>
          <cell r="CS15">
            <v>5</v>
          </cell>
          <cell r="DJ15">
            <v>6</v>
          </cell>
          <cell r="EA15">
            <v>6</v>
          </cell>
        </row>
        <row r="16">
          <cell r="P16">
            <v>6</v>
          </cell>
          <cell r="AG16">
            <v>5</v>
          </cell>
          <cell r="AW16">
            <v>8</v>
          </cell>
          <cell r="BM16">
            <v>8</v>
          </cell>
          <cell r="CC16">
            <v>6</v>
          </cell>
          <cell r="CS16">
            <v>6</v>
          </cell>
          <cell r="DJ16">
            <v>7</v>
          </cell>
          <cell r="EA16">
            <v>5</v>
          </cell>
        </row>
        <row r="17">
          <cell r="P17">
            <v>7</v>
          </cell>
          <cell r="AG17">
            <v>5</v>
          </cell>
          <cell r="AW17">
            <v>8</v>
          </cell>
          <cell r="BM17">
            <v>8</v>
          </cell>
          <cell r="CC17">
            <v>9</v>
          </cell>
          <cell r="CS17">
            <v>7</v>
          </cell>
          <cell r="DJ17">
            <v>6</v>
          </cell>
          <cell r="EA17">
            <v>7</v>
          </cell>
        </row>
        <row r="18">
          <cell r="P18">
            <v>7</v>
          </cell>
          <cell r="AG18">
            <v>6</v>
          </cell>
          <cell r="AW18">
            <v>8</v>
          </cell>
          <cell r="BM18">
            <v>8</v>
          </cell>
          <cell r="CC18">
            <v>5</v>
          </cell>
          <cell r="CS18">
            <v>5</v>
          </cell>
          <cell r="DJ18">
            <v>6</v>
          </cell>
          <cell r="EA18">
            <v>5</v>
          </cell>
        </row>
        <row r="19">
          <cell r="P19">
            <v>6</v>
          </cell>
          <cell r="AG19">
            <v>6</v>
          </cell>
          <cell r="AW19">
            <v>7</v>
          </cell>
          <cell r="BM19">
            <v>8</v>
          </cell>
          <cell r="CC19">
            <v>6</v>
          </cell>
          <cell r="CS19">
            <v>7</v>
          </cell>
          <cell r="DJ19">
            <v>6</v>
          </cell>
          <cell r="EA19">
            <v>5</v>
          </cell>
        </row>
        <row r="20">
          <cell r="P20">
            <v>7</v>
          </cell>
          <cell r="AG20">
            <v>6</v>
          </cell>
          <cell r="AW20">
            <v>8</v>
          </cell>
          <cell r="BM20">
            <v>8</v>
          </cell>
          <cell r="CC20">
            <v>8</v>
          </cell>
          <cell r="CS20">
            <v>7</v>
          </cell>
          <cell r="DJ20">
            <v>7</v>
          </cell>
          <cell r="EA20">
            <v>6</v>
          </cell>
        </row>
        <row r="21">
          <cell r="P21">
            <v>6</v>
          </cell>
          <cell r="AG21">
            <v>5</v>
          </cell>
          <cell r="AW21">
            <v>7</v>
          </cell>
          <cell r="BM21">
            <v>8</v>
          </cell>
          <cell r="CC21">
            <v>6</v>
          </cell>
          <cell r="CS21">
            <v>6</v>
          </cell>
          <cell r="DJ21">
            <v>6</v>
          </cell>
          <cell r="EA21">
            <v>6</v>
          </cell>
        </row>
        <row r="22">
          <cell r="P22">
            <v>7</v>
          </cell>
          <cell r="AG22">
            <v>5</v>
          </cell>
          <cell r="AW22">
            <v>7</v>
          </cell>
          <cell r="BM22">
            <v>8</v>
          </cell>
          <cell r="CC22">
            <v>5</v>
          </cell>
          <cell r="CS22">
            <v>5</v>
          </cell>
          <cell r="DJ22">
            <v>6</v>
          </cell>
          <cell r="EA22">
            <v>6</v>
          </cell>
        </row>
        <row r="23">
          <cell r="P23">
            <v>6</v>
          </cell>
          <cell r="AG23">
            <v>5</v>
          </cell>
          <cell r="AW23">
            <v>8</v>
          </cell>
          <cell r="BM23">
            <v>7</v>
          </cell>
          <cell r="CC23">
            <v>8</v>
          </cell>
          <cell r="CS23">
            <v>6</v>
          </cell>
          <cell r="DJ23">
            <v>6</v>
          </cell>
          <cell r="EA23">
            <v>5</v>
          </cell>
        </row>
        <row r="24">
          <cell r="P24">
            <v>3</v>
          </cell>
          <cell r="Q24">
            <v>6</v>
          </cell>
          <cell r="AG24">
            <v>5</v>
          </cell>
          <cell r="AW24">
            <v>7</v>
          </cell>
          <cell r="BM24">
            <v>8</v>
          </cell>
          <cell r="CC24">
            <v>5</v>
          </cell>
          <cell r="CS24">
            <v>5</v>
          </cell>
          <cell r="DJ24">
            <v>7</v>
          </cell>
          <cell r="EA24">
            <v>4</v>
          </cell>
          <cell r="EB24">
            <v>3</v>
          </cell>
        </row>
        <row r="25">
          <cell r="P25">
            <v>9</v>
          </cell>
          <cell r="AG25">
            <v>5</v>
          </cell>
          <cell r="AW25">
            <v>7</v>
          </cell>
          <cell r="BM25">
            <v>8</v>
          </cell>
          <cell r="CC25">
            <v>8</v>
          </cell>
          <cell r="CS25">
            <v>5</v>
          </cell>
          <cell r="DJ25">
            <v>6</v>
          </cell>
          <cell r="EA25">
            <v>5</v>
          </cell>
        </row>
        <row r="26">
          <cell r="P26">
            <v>7</v>
          </cell>
          <cell r="AG26">
            <v>6</v>
          </cell>
          <cell r="AW26">
            <v>8</v>
          </cell>
          <cell r="BM26">
            <v>9</v>
          </cell>
          <cell r="CC26">
            <v>7</v>
          </cell>
          <cell r="CS26">
            <v>6</v>
          </cell>
          <cell r="DJ26">
            <v>7</v>
          </cell>
          <cell r="EA26">
            <v>5</v>
          </cell>
        </row>
        <row r="27">
          <cell r="P27">
            <v>0</v>
          </cell>
          <cell r="AG27">
            <v>0</v>
          </cell>
          <cell r="AW27">
            <v>0</v>
          </cell>
          <cell r="BM27">
            <v>0</v>
          </cell>
          <cell r="CC27">
            <v>0</v>
          </cell>
          <cell r="CS27">
            <v>0</v>
          </cell>
          <cell r="DJ27">
            <v>0</v>
          </cell>
          <cell r="EA27">
            <v>0</v>
          </cell>
        </row>
        <row r="28">
          <cell r="P28">
            <v>8</v>
          </cell>
          <cell r="AG28">
            <v>5</v>
          </cell>
          <cell r="AW28">
            <v>8</v>
          </cell>
          <cell r="BM28">
            <v>8</v>
          </cell>
          <cell r="CC28">
            <v>6</v>
          </cell>
          <cell r="CS28">
            <v>5</v>
          </cell>
          <cell r="DJ28">
            <v>6</v>
          </cell>
          <cell r="EA28">
            <v>8</v>
          </cell>
        </row>
        <row r="29">
          <cell r="P29">
            <v>8</v>
          </cell>
          <cell r="AG29">
            <v>5</v>
          </cell>
          <cell r="AW29">
            <v>7</v>
          </cell>
          <cell r="BM29">
            <v>8</v>
          </cell>
          <cell r="CC29">
            <v>6</v>
          </cell>
          <cell r="CS29">
            <v>5</v>
          </cell>
          <cell r="DJ29">
            <v>8</v>
          </cell>
          <cell r="EA29">
            <v>6</v>
          </cell>
        </row>
        <row r="30">
          <cell r="P30">
            <v>7</v>
          </cell>
          <cell r="AG30">
            <v>6</v>
          </cell>
          <cell r="AW30">
            <v>6</v>
          </cell>
          <cell r="BM30">
            <v>9</v>
          </cell>
          <cell r="CC30">
            <v>6</v>
          </cell>
          <cell r="CS30">
            <v>3</v>
          </cell>
          <cell r="CT30">
            <v>5</v>
          </cell>
          <cell r="DJ30">
            <v>4</v>
          </cell>
          <cell r="DK30">
            <v>6</v>
          </cell>
          <cell r="EA30">
            <v>5</v>
          </cell>
        </row>
        <row r="31">
          <cell r="P31">
            <v>9</v>
          </cell>
          <cell r="AG31">
            <v>5</v>
          </cell>
          <cell r="AW31">
            <v>7</v>
          </cell>
          <cell r="BM31">
            <v>8</v>
          </cell>
          <cell r="CC31">
            <v>8</v>
          </cell>
          <cell r="CS31">
            <v>5</v>
          </cell>
          <cell r="DJ31">
            <v>4</v>
          </cell>
          <cell r="DK31">
            <v>6</v>
          </cell>
          <cell r="EA31">
            <v>7</v>
          </cell>
        </row>
        <row r="32">
          <cell r="P32">
            <v>6</v>
          </cell>
          <cell r="AG32">
            <v>6</v>
          </cell>
          <cell r="AW32">
            <v>7</v>
          </cell>
          <cell r="BM32">
            <v>9</v>
          </cell>
          <cell r="CC32">
            <v>6</v>
          </cell>
          <cell r="CS32">
            <v>4</v>
          </cell>
          <cell r="CT32">
            <v>8</v>
          </cell>
          <cell r="DJ32">
            <v>7</v>
          </cell>
          <cell r="EA32">
            <v>7</v>
          </cell>
        </row>
        <row r="33">
          <cell r="P33">
            <v>5</v>
          </cell>
          <cell r="AG33">
            <v>5</v>
          </cell>
          <cell r="AW33">
            <v>7</v>
          </cell>
          <cell r="BM33">
            <v>7</v>
          </cell>
          <cell r="CC33">
            <v>8</v>
          </cell>
          <cell r="CS33">
            <v>5</v>
          </cell>
          <cell r="DJ33">
            <v>8</v>
          </cell>
          <cell r="EA33">
            <v>5</v>
          </cell>
        </row>
        <row r="34">
          <cell r="P34">
            <v>7</v>
          </cell>
          <cell r="AG34">
            <v>5</v>
          </cell>
          <cell r="AW34">
            <v>7</v>
          </cell>
          <cell r="BM34">
            <v>8</v>
          </cell>
          <cell r="CC34">
            <v>6</v>
          </cell>
          <cell r="CS34">
            <v>4</v>
          </cell>
          <cell r="CT34">
            <v>5</v>
          </cell>
          <cell r="DJ34">
            <v>7</v>
          </cell>
          <cell r="EA34">
            <v>6</v>
          </cell>
        </row>
        <row r="35">
          <cell r="P35">
            <v>7</v>
          </cell>
          <cell r="AG35">
            <v>5</v>
          </cell>
          <cell r="AW35">
            <v>7</v>
          </cell>
          <cell r="BM35">
            <v>6</v>
          </cell>
          <cell r="CC35">
            <v>7</v>
          </cell>
          <cell r="CS35">
            <v>5</v>
          </cell>
          <cell r="DJ35">
            <v>4</v>
          </cell>
          <cell r="DK35">
            <v>6</v>
          </cell>
          <cell r="EA35">
            <v>5</v>
          </cell>
        </row>
        <row r="36">
          <cell r="P36">
            <v>7</v>
          </cell>
          <cell r="AG36">
            <v>5</v>
          </cell>
          <cell r="AW36">
            <v>7</v>
          </cell>
          <cell r="BM36">
            <v>9</v>
          </cell>
          <cell r="CC36">
            <v>7</v>
          </cell>
          <cell r="CS36">
            <v>6</v>
          </cell>
          <cell r="DJ36">
            <v>7</v>
          </cell>
          <cell r="EA36">
            <v>6</v>
          </cell>
        </row>
        <row r="37">
          <cell r="P37">
            <v>7</v>
          </cell>
          <cell r="AG37">
            <v>5</v>
          </cell>
          <cell r="AW37">
            <v>7</v>
          </cell>
          <cell r="BM37">
            <v>8</v>
          </cell>
          <cell r="CC37">
            <v>7</v>
          </cell>
          <cell r="CS37">
            <v>6</v>
          </cell>
          <cell r="DJ37">
            <v>4</v>
          </cell>
          <cell r="DK37">
            <v>6</v>
          </cell>
          <cell r="EA37">
            <v>6</v>
          </cell>
        </row>
        <row r="38">
          <cell r="P38">
            <v>0</v>
          </cell>
          <cell r="AG38">
            <v>0</v>
          </cell>
          <cell r="AW38">
            <v>0</v>
          </cell>
          <cell r="BM38">
            <v>0</v>
          </cell>
          <cell r="CC38">
            <v>0</v>
          </cell>
          <cell r="CS38">
            <v>0</v>
          </cell>
          <cell r="DJ38">
            <v>0</v>
          </cell>
          <cell r="EA38">
            <v>0</v>
          </cell>
        </row>
        <row r="39">
          <cell r="P39">
            <v>4</v>
          </cell>
          <cell r="Q39">
            <v>4</v>
          </cell>
          <cell r="AG39">
            <v>5</v>
          </cell>
          <cell r="AW39">
            <v>7</v>
          </cell>
          <cell r="BM39">
            <v>7</v>
          </cell>
          <cell r="CC39">
            <v>5</v>
          </cell>
          <cell r="CS39">
            <v>6</v>
          </cell>
          <cell r="DJ39">
            <v>4</v>
          </cell>
          <cell r="DK39">
            <v>6</v>
          </cell>
          <cell r="EA39">
            <v>7</v>
          </cell>
        </row>
        <row r="40">
          <cell r="P40">
            <v>6</v>
          </cell>
          <cell r="AG40">
            <v>5</v>
          </cell>
          <cell r="AW40">
            <v>8</v>
          </cell>
          <cell r="BM40">
            <v>9</v>
          </cell>
          <cell r="CC40">
            <v>5</v>
          </cell>
          <cell r="CS40">
            <v>6</v>
          </cell>
          <cell r="DJ40">
            <v>6</v>
          </cell>
          <cell r="EA40">
            <v>5</v>
          </cell>
        </row>
        <row r="41">
          <cell r="P41">
            <v>6</v>
          </cell>
          <cell r="AG41">
            <v>0</v>
          </cell>
          <cell r="AW41">
            <v>6</v>
          </cell>
          <cell r="BM41">
            <v>6</v>
          </cell>
          <cell r="CC41">
            <v>6</v>
          </cell>
          <cell r="CS41">
            <v>5</v>
          </cell>
          <cell r="DJ41">
            <v>0</v>
          </cell>
          <cell r="EA41">
            <v>0</v>
          </cell>
        </row>
        <row r="42">
          <cell r="P42">
            <v>6</v>
          </cell>
          <cell r="AG42">
            <v>5</v>
          </cell>
          <cell r="AW42">
            <v>7</v>
          </cell>
          <cell r="BM42">
            <v>7</v>
          </cell>
          <cell r="CC42">
            <v>5</v>
          </cell>
          <cell r="CS42">
            <v>6</v>
          </cell>
          <cell r="DJ42">
            <v>6</v>
          </cell>
          <cell r="EA42">
            <v>6</v>
          </cell>
        </row>
        <row r="43">
          <cell r="P43">
            <v>9</v>
          </cell>
          <cell r="AG43">
            <v>5</v>
          </cell>
          <cell r="AW43">
            <v>7</v>
          </cell>
          <cell r="BM43">
            <v>9</v>
          </cell>
          <cell r="CC43">
            <v>6</v>
          </cell>
          <cell r="CS43">
            <v>6</v>
          </cell>
          <cell r="DJ43">
            <v>4</v>
          </cell>
          <cell r="DK43">
            <v>6</v>
          </cell>
          <cell r="EA43">
            <v>8</v>
          </cell>
        </row>
        <row r="44">
          <cell r="P44">
            <v>5</v>
          </cell>
          <cell r="AG44">
            <v>5</v>
          </cell>
          <cell r="AW44">
            <v>7</v>
          </cell>
          <cell r="BM44">
            <v>7</v>
          </cell>
          <cell r="CC44">
            <v>8</v>
          </cell>
          <cell r="CS44">
            <v>4</v>
          </cell>
          <cell r="CT44">
            <v>2</v>
          </cell>
          <cell r="DJ44">
            <v>7</v>
          </cell>
          <cell r="EA44">
            <v>6</v>
          </cell>
        </row>
        <row r="45">
          <cell r="P45">
            <v>7</v>
          </cell>
          <cell r="AG45">
            <v>0</v>
          </cell>
          <cell r="AW45">
            <v>7</v>
          </cell>
          <cell r="BM45">
            <v>8</v>
          </cell>
          <cell r="CC45">
            <v>8</v>
          </cell>
          <cell r="CS45">
            <v>5</v>
          </cell>
          <cell r="DJ45">
            <v>5</v>
          </cell>
          <cell r="EA45">
            <v>7</v>
          </cell>
        </row>
        <row r="46">
          <cell r="P46">
            <v>6</v>
          </cell>
          <cell r="AG46">
            <v>5</v>
          </cell>
          <cell r="AW46">
            <v>7</v>
          </cell>
          <cell r="BM46">
            <v>9</v>
          </cell>
          <cell r="CC46">
            <v>8</v>
          </cell>
          <cell r="CS46">
            <v>5</v>
          </cell>
          <cell r="DJ46">
            <v>6</v>
          </cell>
          <cell r="EA46">
            <v>6</v>
          </cell>
        </row>
        <row r="47">
          <cell r="P47">
            <v>8</v>
          </cell>
          <cell r="AG47">
            <v>6</v>
          </cell>
          <cell r="AW47">
            <v>7</v>
          </cell>
          <cell r="BM47">
            <v>8</v>
          </cell>
          <cell r="CC47">
            <v>6</v>
          </cell>
          <cell r="CS47">
            <v>7</v>
          </cell>
          <cell r="DJ47">
            <v>6</v>
          </cell>
          <cell r="EA47">
            <v>6</v>
          </cell>
        </row>
        <row r="48">
          <cell r="P48">
            <v>5</v>
          </cell>
          <cell r="AG48">
            <v>5</v>
          </cell>
          <cell r="AW48">
            <v>7</v>
          </cell>
          <cell r="BM48">
            <v>8</v>
          </cell>
          <cell r="CC48">
            <v>8</v>
          </cell>
          <cell r="CS48">
            <v>5</v>
          </cell>
          <cell r="DJ48">
            <v>6</v>
          </cell>
          <cell r="EA48">
            <v>5</v>
          </cell>
        </row>
        <row r="49">
          <cell r="P49">
            <v>7</v>
          </cell>
          <cell r="AG49">
            <v>5</v>
          </cell>
          <cell r="AW49">
            <v>7</v>
          </cell>
          <cell r="BM49">
            <v>8</v>
          </cell>
          <cell r="CC49">
            <v>5</v>
          </cell>
          <cell r="CS49">
            <v>5</v>
          </cell>
          <cell r="DJ49">
            <v>6</v>
          </cell>
          <cell r="EA49">
            <v>7</v>
          </cell>
        </row>
        <row r="50">
          <cell r="P50">
            <v>6</v>
          </cell>
          <cell r="AG50">
            <v>5</v>
          </cell>
          <cell r="AW50">
            <v>7</v>
          </cell>
          <cell r="BM50">
            <v>8</v>
          </cell>
          <cell r="CC50">
            <v>7</v>
          </cell>
          <cell r="CS50">
            <v>5</v>
          </cell>
          <cell r="DJ50">
            <v>7</v>
          </cell>
          <cell r="EA50">
            <v>6</v>
          </cell>
        </row>
        <row r="51">
          <cell r="P51">
            <v>8</v>
          </cell>
          <cell r="AG51">
            <v>6</v>
          </cell>
          <cell r="AW51">
            <v>8</v>
          </cell>
          <cell r="BM51">
            <v>7</v>
          </cell>
          <cell r="CC51">
            <v>6</v>
          </cell>
          <cell r="CS51">
            <v>3</v>
          </cell>
          <cell r="CT51">
            <v>5</v>
          </cell>
          <cell r="DJ51">
            <v>4</v>
          </cell>
          <cell r="DK51">
            <v>6</v>
          </cell>
          <cell r="EA51">
            <v>7</v>
          </cell>
        </row>
        <row r="52">
          <cell r="P52">
            <v>7</v>
          </cell>
          <cell r="AG52">
            <v>5</v>
          </cell>
          <cell r="AW52">
            <v>8</v>
          </cell>
          <cell r="BM52">
            <v>8</v>
          </cell>
          <cell r="CC52">
            <v>7</v>
          </cell>
          <cell r="CS52">
            <v>6</v>
          </cell>
          <cell r="DJ52">
            <v>6</v>
          </cell>
          <cell r="EA52">
            <v>8</v>
          </cell>
        </row>
        <row r="53">
          <cell r="P53">
            <v>6</v>
          </cell>
          <cell r="AG53">
            <v>5</v>
          </cell>
          <cell r="AW53">
            <v>7</v>
          </cell>
          <cell r="BM53">
            <v>8</v>
          </cell>
          <cell r="CC53">
            <v>6</v>
          </cell>
          <cell r="CS53">
            <v>6</v>
          </cell>
          <cell r="DJ53">
            <v>6</v>
          </cell>
          <cell r="EA53">
            <v>5</v>
          </cell>
        </row>
        <row r="54">
          <cell r="P54">
            <v>8</v>
          </cell>
          <cell r="AG54">
            <v>5</v>
          </cell>
          <cell r="AW54">
            <v>6</v>
          </cell>
          <cell r="BM54">
            <v>7</v>
          </cell>
          <cell r="CC54">
            <v>8</v>
          </cell>
          <cell r="CS54">
            <v>5</v>
          </cell>
          <cell r="DJ54">
            <v>4</v>
          </cell>
          <cell r="DK54">
            <v>6</v>
          </cell>
          <cell r="EA54">
            <v>6</v>
          </cell>
        </row>
        <row r="55">
          <cell r="P55">
            <v>7</v>
          </cell>
          <cell r="AG55">
            <v>5</v>
          </cell>
          <cell r="AW55">
            <v>7</v>
          </cell>
          <cell r="BM55">
            <v>7</v>
          </cell>
          <cell r="CC55">
            <v>6</v>
          </cell>
          <cell r="CS55">
            <v>6</v>
          </cell>
          <cell r="DJ55">
            <v>6</v>
          </cell>
          <cell r="EA55">
            <v>5</v>
          </cell>
        </row>
        <row r="56">
          <cell r="P56">
            <v>7</v>
          </cell>
          <cell r="AG56">
            <v>6</v>
          </cell>
          <cell r="AW56">
            <v>7</v>
          </cell>
          <cell r="BM56">
            <v>6</v>
          </cell>
          <cell r="CC56">
            <v>5</v>
          </cell>
          <cell r="CS56">
            <v>5</v>
          </cell>
          <cell r="DJ56">
            <v>6</v>
          </cell>
          <cell r="EA56">
            <v>4</v>
          </cell>
          <cell r="EB56">
            <v>7</v>
          </cell>
        </row>
        <row r="57">
          <cell r="P57">
            <v>6</v>
          </cell>
          <cell r="AG57">
            <v>5</v>
          </cell>
          <cell r="AW57">
            <v>7</v>
          </cell>
          <cell r="BM57">
            <v>5</v>
          </cell>
          <cell r="CC57">
            <v>5</v>
          </cell>
          <cell r="CS57">
            <v>6</v>
          </cell>
          <cell r="DJ57">
            <v>6</v>
          </cell>
          <cell r="EA57">
            <v>6</v>
          </cell>
        </row>
        <row r="58">
          <cell r="P58">
            <v>6</v>
          </cell>
          <cell r="AG58">
            <v>6</v>
          </cell>
          <cell r="AW58">
            <v>7</v>
          </cell>
          <cell r="BM58">
            <v>7</v>
          </cell>
          <cell r="CC58">
            <v>8</v>
          </cell>
          <cell r="CS58">
            <v>7</v>
          </cell>
          <cell r="DJ58">
            <v>6</v>
          </cell>
          <cell r="EA58">
            <v>7</v>
          </cell>
        </row>
      </sheetData>
      <sheetData sheetId="6">
        <row r="11">
          <cell r="P11">
            <v>3</v>
          </cell>
          <cell r="Q11">
            <v>3</v>
          </cell>
          <cell r="AG11">
            <v>6</v>
          </cell>
          <cell r="AX11">
            <v>7</v>
          </cell>
          <cell r="BO11">
            <v>7</v>
          </cell>
          <cell r="CF11">
            <v>8</v>
          </cell>
          <cell r="CV11">
            <v>7</v>
          </cell>
        </row>
        <row r="12">
          <cell r="P12">
            <v>3</v>
          </cell>
          <cell r="Q12">
            <v>5</v>
          </cell>
          <cell r="AG12">
            <v>4</v>
          </cell>
          <cell r="AH12">
            <v>6</v>
          </cell>
          <cell r="AX12">
            <v>6</v>
          </cell>
          <cell r="BO12">
            <v>5</v>
          </cell>
          <cell r="CF12">
            <v>7</v>
          </cell>
          <cell r="CV12">
            <v>5</v>
          </cell>
        </row>
        <row r="13">
          <cell r="P13">
            <v>0</v>
          </cell>
          <cell r="AG13">
            <v>0</v>
          </cell>
          <cell r="AX13">
            <v>2</v>
          </cell>
          <cell r="BO13">
            <v>0</v>
          </cell>
          <cell r="CF13">
            <v>2</v>
          </cell>
          <cell r="CV13">
            <v>0</v>
          </cell>
        </row>
        <row r="14">
          <cell r="P14">
            <v>3</v>
          </cell>
          <cell r="Q14">
            <v>3</v>
          </cell>
          <cell r="AG14">
            <v>5</v>
          </cell>
          <cell r="AX14">
            <v>6</v>
          </cell>
          <cell r="BO14">
            <v>6</v>
          </cell>
          <cell r="CF14">
            <v>8</v>
          </cell>
          <cell r="CV14">
            <v>6</v>
          </cell>
        </row>
        <row r="15">
          <cell r="P15">
            <v>3</v>
          </cell>
          <cell r="Q15">
            <v>3</v>
          </cell>
          <cell r="AG15">
            <v>7</v>
          </cell>
          <cell r="AX15">
            <v>6</v>
          </cell>
          <cell r="BO15">
            <v>6</v>
          </cell>
          <cell r="CF15">
            <v>7</v>
          </cell>
          <cell r="CV15">
            <v>7</v>
          </cell>
        </row>
        <row r="16">
          <cell r="P16">
            <v>2</v>
          </cell>
          <cell r="Q16">
            <v>3</v>
          </cell>
          <cell r="AG16">
            <v>5</v>
          </cell>
          <cell r="AX16">
            <v>5</v>
          </cell>
          <cell r="BO16">
            <v>7</v>
          </cell>
          <cell r="CF16">
            <v>7</v>
          </cell>
          <cell r="CV16">
            <v>5</v>
          </cell>
        </row>
        <row r="17">
          <cell r="P17">
            <v>7</v>
          </cell>
          <cell r="AG17">
            <v>7</v>
          </cell>
          <cell r="AX17">
            <v>6</v>
          </cell>
          <cell r="BO17">
            <v>7</v>
          </cell>
          <cell r="CF17">
            <v>8</v>
          </cell>
          <cell r="CV17">
            <v>7</v>
          </cell>
        </row>
        <row r="18">
          <cell r="P18">
            <v>6</v>
          </cell>
          <cell r="AG18">
            <v>5</v>
          </cell>
          <cell r="AX18">
            <v>6</v>
          </cell>
          <cell r="BO18">
            <v>6</v>
          </cell>
          <cell r="CF18">
            <v>8</v>
          </cell>
          <cell r="CV18">
            <v>0</v>
          </cell>
        </row>
        <row r="19">
          <cell r="P19">
            <v>6</v>
          </cell>
          <cell r="AG19">
            <v>6</v>
          </cell>
          <cell r="AX19">
            <v>8</v>
          </cell>
          <cell r="BO19">
            <v>3</v>
          </cell>
          <cell r="BP19">
            <v>5</v>
          </cell>
          <cell r="CF19">
            <v>8</v>
          </cell>
          <cell r="CV19">
            <v>6</v>
          </cell>
        </row>
        <row r="20">
          <cell r="P20">
            <v>6</v>
          </cell>
          <cell r="AG20">
            <v>6</v>
          </cell>
          <cell r="AX20">
            <v>7</v>
          </cell>
          <cell r="BO20">
            <v>7</v>
          </cell>
          <cell r="CF20">
            <v>8</v>
          </cell>
          <cell r="CV20">
            <v>5</v>
          </cell>
        </row>
        <row r="21">
          <cell r="P21">
            <v>6</v>
          </cell>
          <cell r="AG21">
            <v>6</v>
          </cell>
          <cell r="AX21">
            <v>6</v>
          </cell>
          <cell r="BO21">
            <v>7</v>
          </cell>
          <cell r="CF21">
            <v>7</v>
          </cell>
          <cell r="CV21">
            <v>6</v>
          </cell>
        </row>
        <row r="22">
          <cell r="P22">
            <v>3</v>
          </cell>
          <cell r="Q22">
            <v>3</v>
          </cell>
          <cell r="AG22">
            <v>5</v>
          </cell>
          <cell r="AX22">
            <v>7</v>
          </cell>
          <cell r="BO22">
            <v>5</v>
          </cell>
          <cell r="CF22">
            <v>8</v>
          </cell>
          <cell r="CV22">
            <v>7</v>
          </cell>
        </row>
        <row r="23">
          <cell r="P23">
            <v>5</v>
          </cell>
          <cell r="AG23">
            <v>5</v>
          </cell>
          <cell r="AX23">
            <v>6</v>
          </cell>
          <cell r="BO23">
            <v>5</v>
          </cell>
          <cell r="CF23">
            <v>8</v>
          </cell>
          <cell r="CV23">
            <v>0</v>
          </cell>
        </row>
        <row r="24">
          <cell r="P24">
            <v>6</v>
          </cell>
          <cell r="AG24">
            <v>6</v>
          </cell>
          <cell r="AX24">
            <v>5</v>
          </cell>
          <cell r="BO24">
            <v>3</v>
          </cell>
          <cell r="BP24">
            <v>3</v>
          </cell>
          <cell r="CF24">
            <v>8</v>
          </cell>
          <cell r="CV24">
            <v>0</v>
          </cell>
        </row>
        <row r="25">
          <cell r="P25">
            <v>6</v>
          </cell>
          <cell r="AG25">
            <v>5</v>
          </cell>
          <cell r="AX25">
            <v>7</v>
          </cell>
          <cell r="BO25">
            <v>7</v>
          </cell>
          <cell r="CF25">
            <v>8</v>
          </cell>
          <cell r="CV25">
            <v>6</v>
          </cell>
        </row>
        <row r="26">
          <cell r="P26">
            <v>6</v>
          </cell>
          <cell r="AG26">
            <v>8</v>
          </cell>
          <cell r="AX26">
            <v>8</v>
          </cell>
          <cell r="BO26">
            <v>6</v>
          </cell>
          <cell r="CF26">
            <v>8</v>
          </cell>
          <cell r="CV26">
            <v>8</v>
          </cell>
        </row>
        <row r="27">
          <cell r="P27">
            <v>0</v>
          </cell>
          <cell r="AG27">
            <v>0</v>
          </cell>
          <cell r="AX27">
            <v>0</v>
          </cell>
          <cell r="BO27">
            <v>0</v>
          </cell>
          <cell r="CF27">
            <v>0</v>
          </cell>
          <cell r="CV27">
            <v>0</v>
          </cell>
        </row>
        <row r="28">
          <cell r="P28">
            <v>6</v>
          </cell>
          <cell r="AG28">
            <v>7</v>
          </cell>
          <cell r="AX28">
            <v>8</v>
          </cell>
          <cell r="BO28">
            <v>6</v>
          </cell>
          <cell r="CF28">
            <v>6</v>
          </cell>
          <cell r="CV28">
            <v>6</v>
          </cell>
        </row>
        <row r="29">
          <cell r="P29">
            <v>6</v>
          </cell>
          <cell r="AG29">
            <v>7</v>
          </cell>
          <cell r="AX29">
            <v>5</v>
          </cell>
          <cell r="BO29">
            <v>5</v>
          </cell>
          <cell r="CF29">
            <v>8</v>
          </cell>
          <cell r="CV29">
            <v>6</v>
          </cell>
        </row>
        <row r="30">
          <cell r="P30">
            <v>3</v>
          </cell>
          <cell r="Q30">
            <v>5</v>
          </cell>
          <cell r="AG30">
            <v>7</v>
          </cell>
          <cell r="AX30">
            <v>6</v>
          </cell>
          <cell r="BO30">
            <v>5</v>
          </cell>
          <cell r="CF30">
            <v>8</v>
          </cell>
          <cell r="CV30">
            <v>5</v>
          </cell>
        </row>
        <row r="31">
          <cell r="P31">
            <v>5</v>
          </cell>
          <cell r="AG31">
            <v>7</v>
          </cell>
          <cell r="AX31">
            <v>7</v>
          </cell>
          <cell r="BO31">
            <v>5</v>
          </cell>
          <cell r="CF31">
            <v>8</v>
          </cell>
          <cell r="CV31">
            <v>8</v>
          </cell>
        </row>
        <row r="32">
          <cell r="P32">
            <v>5</v>
          </cell>
          <cell r="AG32">
            <v>7</v>
          </cell>
          <cell r="AX32">
            <v>6</v>
          </cell>
          <cell r="BO32">
            <v>7</v>
          </cell>
          <cell r="CF32">
            <v>6</v>
          </cell>
          <cell r="CV32">
            <v>6</v>
          </cell>
        </row>
        <row r="33">
          <cell r="P33">
            <v>3</v>
          </cell>
          <cell r="Q33">
            <v>3</v>
          </cell>
          <cell r="AG33">
            <v>7</v>
          </cell>
          <cell r="AX33">
            <v>6</v>
          </cell>
          <cell r="BO33">
            <v>6</v>
          </cell>
          <cell r="CF33">
            <v>8</v>
          </cell>
          <cell r="CV33">
            <v>7</v>
          </cell>
        </row>
        <row r="34">
          <cell r="P34">
            <v>5</v>
          </cell>
          <cell r="AG34">
            <v>6</v>
          </cell>
          <cell r="AX34">
            <v>6</v>
          </cell>
          <cell r="BO34">
            <v>5</v>
          </cell>
          <cell r="CF34">
            <v>8</v>
          </cell>
          <cell r="CV34">
            <v>7</v>
          </cell>
        </row>
        <row r="35">
          <cell r="P35">
            <v>3</v>
          </cell>
          <cell r="Q35">
            <v>3</v>
          </cell>
          <cell r="AG35">
            <v>6</v>
          </cell>
          <cell r="AX35">
            <v>6</v>
          </cell>
          <cell r="BO35">
            <v>6</v>
          </cell>
          <cell r="CF35">
            <v>8</v>
          </cell>
          <cell r="CV35">
            <v>5</v>
          </cell>
        </row>
        <row r="36">
          <cell r="P36">
            <v>3</v>
          </cell>
          <cell r="Q36">
            <v>8</v>
          </cell>
          <cell r="AG36">
            <v>6</v>
          </cell>
          <cell r="AX36">
            <v>5</v>
          </cell>
          <cell r="BO36">
            <v>5</v>
          </cell>
          <cell r="CF36">
            <v>8</v>
          </cell>
          <cell r="CV36">
            <v>5</v>
          </cell>
        </row>
        <row r="37">
          <cell r="P37">
            <v>6</v>
          </cell>
          <cell r="AG37">
            <v>0</v>
          </cell>
          <cell r="AX37">
            <v>5</v>
          </cell>
          <cell r="BO37">
            <v>0</v>
          </cell>
          <cell r="CF37">
            <v>7</v>
          </cell>
          <cell r="CV37">
            <v>0</v>
          </cell>
        </row>
        <row r="38">
          <cell r="P38">
            <v>0</v>
          </cell>
          <cell r="AG38">
            <v>0</v>
          </cell>
          <cell r="AX38">
            <v>0</v>
          </cell>
          <cell r="BO38">
            <v>0</v>
          </cell>
          <cell r="CF38">
            <v>0</v>
          </cell>
          <cell r="CV38">
            <v>0</v>
          </cell>
        </row>
        <row r="39">
          <cell r="P39">
            <v>7</v>
          </cell>
          <cell r="AG39">
            <v>6</v>
          </cell>
          <cell r="AX39">
            <v>5</v>
          </cell>
          <cell r="BO39">
            <v>6</v>
          </cell>
          <cell r="CF39">
            <v>5</v>
          </cell>
          <cell r="CV39">
            <v>5</v>
          </cell>
        </row>
        <row r="40">
          <cell r="P40">
            <v>4</v>
          </cell>
          <cell r="Q40">
            <v>6</v>
          </cell>
          <cell r="AG40">
            <v>5</v>
          </cell>
          <cell r="AX40">
            <v>2</v>
          </cell>
          <cell r="AY40">
            <v>6</v>
          </cell>
          <cell r="BO40">
            <v>6</v>
          </cell>
          <cell r="CF40">
            <v>8</v>
          </cell>
          <cell r="CV40">
            <v>5</v>
          </cell>
        </row>
        <row r="41">
          <cell r="P41">
            <v>0</v>
          </cell>
          <cell r="AG41">
            <v>5</v>
          </cell>
          <cell r="AX41">
            <v>5</v>
          </cell>
          <cell r="BO41">
            <v>0</v>
          </cell>
          <cell r="CF41">
            <v>7</v>
          </cell>
          <cell r="CV41">
            <v>0</v>
          </cell>
        </row>
        <row r="42">
          <cell r="P42">
            <v>6</v>
          </cell>
          <cell r="AG42">
            <v>5</v>
          </cell>
          <cell r="AX42">
            <v>5</v>
          </cell>
          <cell r="BO42">
            <v>5</v>
          </cell>
          <cell r="CF42">
            <v>5</v>
          </cell>
          <cell r="CV42">
            <v>0</v>
          </cell>
        </row>
        <row r="43">
          <cell r="P43">
            <v>7</v>
          </cell>
          <cell r="AG43">
            <v>6</v>
          </cell>
          <cell r="AX43">
            <v>6</v>
          </cell>
          <cell r="BO43">
            <v>5</v>
          </cell>
          <cell r="CF43">
            <v>8</v>
          </cell>
          <cell r="CV43">
            <v>6</v>
          </cell>
        </row>
        <row r="44">
          <cell r="P44">
            <v>3</v>
          </cell>
          <cell r="Q44">
            <v>2</v>
          </cell>
          <cell r="AG44">
            <v>5</v>
          </cell>
          <cell r="AX44">
            <v>5</v>
          </cell>
          <cell r="BO44">
            <v>6</v>
          </cell>
          <cell r="CF44">
            <v>8</v>
          </cell>
          <cell r="CV44">
            <v>5</v>
          </cell>
        </row>
        <row r="45">
          <cell r="P45">
            <v>5</v>
          </cell>
          <cell r="AG45">
            <v>5</v>
          </cell>
          <cell r="AX45">
            <v>5</v>
          </cell>
          <cell r="BO45">
            <v>5</v>
          </cell>
          <cell r="CF45">
            <v>8</v>
          </cell>
          <cell r="CV45">
            <v>6</v>
          </cell>
        </row>
        <row r="46">
          <cell r="P46">
            <v>6</v>
          </cell>
          <cell r="AG46">
            <v>5</v>
          </cell>
          <cell r="AX46">
            <v>6</v>
          </cell>
          <cell r="BO46">
            <v>6</v>
          </cell>
          <cell r="CF46">
            <v>7</v>
          </cell>
          <cell r="CV46">
            <v>4</v>
          </cell>
        </row>
        <row r="47">
          <cell r="P47">
            <v>7</v>
          </cell>
          <cell r="AG47">
            <v>6</v>
          </cell>
          <cell r="AX47">
            <v>7</v>
          </cell>
          <cell r="BO47">
            <v>6</v>
          </cell>
          <cell r="CF47">
            <v>8</v>
          </cell>
          <cell r="CV47">
            <v>6</v>
          </cell>
        </row>
        <row r="48">
          <cell r="P48">
            <v>2</v>
          </cell>
          <cell r="Q48">
            <v>3</v>
          </cell>
          <cell r="AG48">
            <v>5</v>
          </cell>
          <cell r="AX48">
            <v>5</v>
          </cell>
          <cell r="BO48">
            <v>5</v>
          </cell>
          <cell r="CF48">
            <v>8</v>
          </cell>
          <cell r="CV48">
            <v>0</v>
          </cell>
        </row>
        <row r="49">
          <cell r="P49">
            <v>4</v>
          </cell>
          <cell r="Q49">
            <v>8</v>
          </cell>
          <cell r="AG49">
            <v>6</v>
          </cell>
          <cell r="AX49">
            <v>7</v>
          </cell>
          <cell r="BO49">
            <v>6</v>
          </cell>
          <cell r="CF49">
            <v>8</v>
          </cell>
          <cell r="CV49">
            <v>6</v>
          </cell>
        </row>
        <row r="50">
          <cell r="P50">
            <v>6</v>
          </cell>
          <cell r="AG50">
            <v>6</v>
          </cell>
          <cell r="AX50">
            <v>6</v>
          </cell>
          <cell r="BO50">
            <v>5</v>
          </cell>
          <cell r="CF50">
            <v>7</v>
          </cell>
          <cell r="CV50">
            <v>5</v>
          </cell>
        </row>
        <row r="51">
          <cell r="P51">
            <v>7</v>
          </cell>
          <cell r="AG51">
            <v>6</v>
          </cell>
          <cell r="AX51">
            <v>6</v>
          </cell>
          <cell r="BO51">
            <v>5</v>
          </cell>
          <cell r="CF51">
            <v>8</v>
          </cell>
          <cell r="CV51">
            <v>6</v>
          </cell>
        </row>
        <row r="52">
          <cell r="P52">
            <v>6</v>
          </cell>
          <cell r="AG52">
            <v>6</v>
          </cell>
          <cell r="AX52">
            <v>8</v>
          </cell>
          <cell r="BO52">
            <v>5</v>
          </cell>
          <cell r="CF52">
            <v>8</v>
          </cell>
          <cell r="CV52">
            <v>5</v>
          </cell>
        </row>
        <row r="53">
          <cell r="P53">
            <v>6</v>
          </cell>
          <cell r="AG53">
            <v>6</v>
          </cell>
          <cell r="AX53">
            <v>6</v>
          </cell>
          <cell r="BO53">
            <v>5</v>
          </cell>
          <cell r="CF53">
            <v>7</v>
          </cell>
          <cell r="CV53">
            <v>0</v>
          </cell>
        </row>
        <row r="54">
          <cell r="P54">
            <v>6</v>
          </cell>
          <cell r="AG54">
            <v>7</v>
          </cell>
          <cell r="AX54">
            <v>6</v>
          </cell>
          <cell r="BO54">
            <v>5</v>
          </cell>
          <cell r="CF54">
            <v>7</v>
          </cell>
          <cell r="CV54">
            <v>5</v>
          </cell>
        </row>
        <row r="55">
          <cell r="P55">
            <v>5</v>
          </cell>
          <cell r="AG55">
            <v>6</v>
          </cell>
          <cell r="AX55">
            <v>5</v>
          </cell>
          <cell r="BO55">
            <v>5</v>
          </cell>
          <cell r="CF55">
            <v>7</v>
          </cell>
          <cell r="CV55">
            <v>0</v>
          </cell>
        </row>
        <row r="56">
          <cell r="P56">
            <v>4</v>
          </cell>
          <cell r="Q56">
            <v>9</v>
          </cell>
          <cell r="AG56">
            <v>6</v>
          </cell>
          <cell r="AX56">
            <v>7</v>
          </cell>
          <cell r="BO56">
            <v>5</v>
          </cell>
          <cell r="CF56">
            <v>7</v>
          </cell>
          <cell r="CV56">
            <v>8</v>
          </cell>
        </row>
        <row r="57">
          <cell r="P57">
            <v>5</v>
          </cell>
          <cell r="AG57">
            <v>5</v>
          </cell>
          <cell r="AX57">
            <v>7</v>
          </cell>
          <cell r="BO57">
            <v>6</v>
          </cell>
          <cell r="CF57">
            <v>8</v>
          </cell>
          <cell r="CV57">
            <v>5</v>
          </cell>
        </row>
        <row r="58">
          <cell r="P58">
            <v>5</v>
          </cell>
          <cell r="AG58">
            <v>7</v>
          </cell>
          <cell r="AX58">
            <v>5</v>
          </cell>
          <cell r="BO58">
            <v>5</v>
          </cell>
          <cell r="CF58">
            <v>7</v>
          </cell>
          <cell r="CV5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uyhung0605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2"/>
  <sheetViews>
    <sheetView tabSelected="1" workbookViewId="0" topLeftCell="A1">
      <selection activeCell="A1" sqref="A1:IV16384"/>
    </sheetView>
  </sheetViews>
  <sheetFormatPr defaultColWidth="8.796875" defaultRowHeight="15"/>
  <cols>
    <col min="1" max="1" width="2.59765625" style="0" customWidth="1"/>
    <col min="2" max="2" width="10.3984375" style="0" customWidth="1"/>
    <col min="3" max="3" width="13.3984375" style="0" customWidth="1"/>
    <col min="4" max="4" width="6.3984375" style="0" customWidth="1"/>
    <col min="5" max="5" width="11" style="0" customWidth="1"/>
    <col min="6" max="17" width="4.69921875" style="0" customWidth="1"/>
    <col min="18" max="18" width="5" style="0" customWidth="1"/>
    <col min="19" max="19" width="4.19921875" style="0" customWidth="1"/>
    <col min="20" max="20" width="6.5" style="0" customWidth="1"/>
    <col min="21" max="21" width="3.3984375" style="0" customWidth="1"/>
    <col min="22" max="22" width="11.5" style="0" customWidth="1"/>
    <col min="23" max="23" width="12.8984375" style="0" customWidth="1"/>
    <col min="24" max="24" width="7.8984375" style="0" customWidth="1"/>
    <col min="25" max="25" width="10.19921875" style="0" customWidth="1"/>
    <col min="26" max="27" width="4.3984375" style="0" customWidth="1"/>
    <col min="28" max="28" width="4.69921875" style="0" customWidth="1"/>
    <col min="29" max="29" width="4.3984375" style="0" customWidth="1"/>
    <col min="30" max="30" width="5.19921875" style="0" customWidth="1"/>
    <col min="31" max="31" width="4.3984375" style="0" customWidth="1"/>
    <col min="32" max="32" width="5" style="0" customWidth="1"/>
    <col min="33" max="33" width="4.3984375" style="0" customWidth="1"/>
    <col min="34" max="34" width="4.59765625" style="0" customWidth="1"/>
    <col min="35" max="35" width="4.3984375" style="0" customWidth="1"/>
    <col min="36" max="36" width="4.69921875" style="0" customWidth="1"/>
    <col min="37" max="37" width="4.3984375" style="0" customWidth="1"/>
    <col min="38" max="39" width="5.09765625" style="0" customWidth="1"/>
    <col min="40" max="40" width="5.59765625" style="0" customWidth="1"/>
    <col min="41" max="41" width="3.3984375" style="0" customWidth="1"/>
    <col min="42" max="42" width="9.5" style="0" customWidth="1"/>
    <col min="43" max="43" width="12.8984375" style="0" customWidth="1"/>
    <col min="44" max="44" width="6.69921875" style="0" customWidth="1"/>
    <col min="45" max="45" width="8.69921875" style="0" customWidth="1"/>
    <col min="46" max="47" width="3.69921875" style="0" customWidth="1"/>
    <col min="48" max="48" width="3.8984375" style="0" customWidth="1"/>
    <col min="49" max="61" width="3.69921875" style="0" customWidth="1"/>
    <col min="62" max="62" width="4.3984375" style="0" customWidth="1"/>
    <col min="63" max="63" width="3.59765625" style="0" customWidth="1"/>
    <col min="64" max="64" width="6.19921875" style="0" customWidth="1"/>
    <col min="65" max="65" width="4" style="0" customWidth="1"/>
    <col min="66" max="66" width="10.3984375" style="0" customWidth="1"/>
    <col min="67" max="67" width="13" style="0" customWidth="1"/>
    <col min="68" max="68" width="6.69921875" style="0" customWidth="1"/>
    <col min="70" max="76" width="4.5" style="0" customWidth="1"/>
    <col min="77" max="77" width="4.69921875" style="0" customWidth="1"/>
    <col min="78" max="83" width="4.5" style="0" customWidth="1"/>
    <col min="84" max="84" width="6.8984375" style="0" customWidth="1"/>
  </cols>
  <sheetData>
    <row r="1" spans="1:67" ht="20.25">
      <c r="A1" s="1" t="s">
        <v>153</v>
      </c>
      <c r="B1" s="1"/>
      <c r="C1" s="1"/>
      <c r="U1" s="1" t="s">
        <v>154</v>
      </c>
      <c r="V1" s="1"/>
      <c r="W1" s="1"/>
      <c r="AO1" s="1" t="s">
        <v>174</v>
      </c>
      <c r="AP1" s="1"/>
      <c r="AQ1" s="1"/>
      <c r="AT1" s="121" t="s">
        <v>175</v>
      </c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" t="s">
        <v>155</v>
      </c>
      <c r="BN1" s="1"/>
      <c r="BO1" s="1"/>
    </row>
    <row r="2" spans="1:84" ht="20.25">
      <c r="A2" s="118" t="s">
        <v>156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 t="s">
        <v>157</v>
      </c>
      <c r="V2" s="30"/>
      <c r="W2" s="30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0" t="s">
        <v>176</v>
      </c>
      <c r="AP2" s="30"/>
      <c r="AQ2" s="30"/>
      <c r="AR2" s="31"/>
      <c r="AS2" s="31"/>
      <c r="AT2" s="122" t="s">
        <v>177</v>
      </c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30" t="s">
        <v>157</v>
      </c>
      <c r="BN2" s="30"/>
      <c r="BO2" s="30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67" ht="20.25">
      <c r="A3" s="2"/>
      <c r="B3" s="2"/>
      <c r="C3" s="2"/>
      <c r="U3" s="2"/>
      <c r="V3" s="2"/>
      <c r="W3" s="2"/>
      <c r="AO3" s="2"/>
      <c r="AP3" s="2"/>
      <c r="AQ3" s="2"/>
      <c r="AY3" s="123"/>
      <c r="AZ3" s="123"/>
      <c r="BA3" s="123"/>
      <c r="BB3" s="123"/>
      <c r="BC3" s="123"/>
      <c r="BD3" s="123"/>
      <c r="BE3" s="123"/>
      <c r="BF3" s="123"/>
      <c r="BG3" s="124" t="s">
        <v>162</v>
      </c>
      <c r="BM3" s="2"/>
      <c r="BN3" s="2"/>
      <c r="BO3" s="2"/>
    </row>
    <row r="4" spans="1:84" s="36" customFormat="1" ht="17.25">
      <c r="A4" s="120" t="s">
        <v>123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 t="s">
        <v>131</v>
      </c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 t="s">
        <v>147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 t="s">
        <v>163</v>
      </c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</row>
    <row r="5" ht="10.5" customHeight="1"/>
    <row r="6" spans="1:84" s="9" customFormat="1" ht="32.25" customHeight="1">
      <c r="A6" s="110" t="s">
        <v>122</v>
      </c>
      <c r="B6" s="110" t="s">
        <v>26</v>
      </c>
      <c r="C6" s="114" t="s">
        <v>0</v>
      </c>
      <c r="D6" s="115"/>
      <c r="E6" s="110" t="s">
        <v>1</v>
      </c>
      <c r="F6" s="109" t="s">
        <v>124</v>
      </c>
      <c r="G6" s="109"/>
      <c r="H6" s="109" t="s">
        <v>125</v>
      </c>
      <c r="I6" s="109"/>
      <c r="J6" s="109" t="s">
        <v>127</v>
      </c>
      <c r="K6" s="109"/>
      <c r="L6" s="109" t="s">
        <v>126</v>
      </c>
      <c r="M6" s="109"/>
      <c r="N6" s="109" t="s">
        <v>129</v>
      </c>
      <c r="O6" s="109"/>
      <c r="P6" s="109" t="s">
        <v>130</v>
      </c>
      <c r="Q6" s="109"/>
      <c r="R6" s="109" t="s">
        <v>160</v>
      </c>
      <c r="S6" s="109"/>
      <c r="T6" s="110" t="s">
        <v>128</v>
      </c>
      <c r="U6" s="112" t="s">
        <v>122</v>
      </c>
      <c r="V6" s="112" t="s">
        <v>26</v>
      </c>
      <c r="W6" s="105" t="s">
        <v>0</v>
      </c>
      <c r="X6" s="106"/>
      <c r="Y6" s="112" t="s">
        <v>1</v>
      </c>
      <c r="Z6" s="102" t="s">
        <v>134</v>
      </c>
      <c r="AA6" s="102"/>
      <c r="AB6" s="95" t="s">
        <v>135</v>
      </c>
      <c r="AC6" s="101"/>
      <c r="AD6" s="95" t="s">
        <v>136</v>
      </c>
      <c r="AE6" s="101"/>
      <c r="AF6" s="95" t="s">
        <v>178</v>
      </c>
      <c r="AG6" s="101"/>
      <c r="AH6" s="95" t="s">
        <v>137</v>
      </c>
      <c r="AI6" s="101"/>
      <c r="AJ6" s="95" t="s">
        <v>138</v>
      </c>
      <c r="AK6" s="101"/>
      <c r="AL6" s="102" t="s">
        <v>148</v>
      </c>
      <c r="AM6" s="102"/>
      <c r="AN6" s="97" t="s">
        <v>128</v>
      </c>
      <c r="AO6" s="112" t="s">
        <v>122</v>
      </c>
      <c r="AP6" s="103" t="s">
        <v>26</v>
      </c>
      <c r="AQ6" s="105" t="s">
        <v>0</v>
      </c>
      <c r="AR6" s="106"/>
      <c r="AS6" s="103" t="s">
        <v>1</v>
      </c>
      <c r="AT6" s="102" t="s">
        <v>141</v>
      </c>
      <c r="AU6" s="102"/>
      <c r="AV6" s="95" t="s">
        <v>142</v>
      </c>
      <c r="AW6" s="101"/>
      <c r="AX6" s="95" t="s">
        <v>143</v>
      </c>
      <c r="AY6" s="101"/>
      <c r="AZ6" s="95" t="s">
        <v>144</v>
      </c>
      <c r="BA6" s="101"/>
      <c r="BB6" s="100" t="s">
        <v>152</v>
      </c>
      <c r="BC6" s="96"/>
      <c r="BD6" s="95" t="s">
        <v>145</v>
      </c>
      <c r="BE6" s="101"/>
      <c r="BF6" s="102" t="s">
        <v>146</v>
      </c>
      <c r="BG6" s="102"/>
      <c r="BH6" s="95" t="s">
        <v>158</v>
      </c>
      <c r="BI6" s="101"/>
      <c r="BJ6" s="95" t="s">
        <v>149</v>
      </c>
      <c r="BK6" s="96"/>
      <c r="BL6" s="97" t="s">
        <v>128</v>
      </c>
      <c r="BM6" s="112" t="s">
        <v>122</v>
      </c>
      <c r="BN6" s="103" t="s">
        <v>26</v>
      </c>
      <c r="BO6" s="105" t="s">
        <v>0</v>
      </c>
      <c r="BP6" s="106"/>
      <c r="BQ6" s="103" t="s">
        <v>1</v>
      </c>
      <c r="BR6" s="102" t="s">
        <v>164</v>
      </c>
      <c r="BS6" s="102"/>
      <c r="BT6" s="95" t="s">
        <v>165</v>
      </c>
      <c r="BU6" s="101"/>
      <c r="BV6" s="95" t="s">
        <v>166</v>
      </c>
      <c r="BW6" s="101"/>
      <c r="BX6" s="95" t="s">
        <v>167</v>
      </c>
      <c r="BY6" s="101"/>
      <c r="BZ6" s="95" t="s">
        <v>168</v>
      </c>
      <c r="CA6" s="96"/>
      <c r="CB6" s="95" t="s">
        <v>169</v>
      </c>
      <c r="CC6" s="101"/>
      <c r="CD6" s="95" t="s">
        <v>170</v>
      </c>
      <c r="CE6" s="96"/>
      <c r="CF6" s="97" t="s">
        <v>128</v>
      </c>
    </row>
    <row r="7" spans="1:84" s="9" customFormat="1" ht="19.5" customHeight="1">
      <c r="A7" s="111"/>
      <c r="B7" s="111"/>
      <c r="C7" s="116"/>
      <c r="D7" s="117"/>
      <c r="E7" s="111"/>
      <c r="F7" s="45" t="s">
        <v>132</v>
      </c>
      <c r="G7" s="46" t="s">
        <v>133</v>
      </c>
      <c r="H7" s="45" t="s">
        <v>132</v>
      </c>
      <c r="I7" s="46" t="s">
        <v>133</v>
      </c>
      <c r="J7" s="45" t="s">
        <v>132</v>
      </c>
      <c r="K7" s="46" t="s">
        <v>133</v>
      </c>
      <c r="L7" s="45" t="s">
        <v>132</v>
      </c>
      <c r="M7" s="46" t="s">
        <v>133</v>
      </c>
      <c r="N7" s="45" t="s">
        <v>132</v>
      </c>
      <c r="O7" s="46" t="s">
        <v>133</v>
      </c>
      <c r="P7" s="45" t="s">
        <v>132</v>
      </c>
      <c r="Q7" s="46" t="s">
        <v>133</v>
      </c>
      <c r="R7" s="45" t="s">
        <v>132</v>
      </c>
      <c r="S7" s="46" t="s">
        <v>133</v>
      </c>
      <c r="T7" s="111"/>
      <c r="U7" s="113"/>
      <c r="V7" s="113"/>
      <c r="W7" s="107"/>
      <c r="X7" s="108"/>
      <c r="Y7" s="113"/>
      <c r="Z7" s="10" t="s">
        <v>132</v>
      </c>
      <c r="AA7" s="16" t="s">
        <v>133</v>
      </c>
      <c r="AB7" s="10" t="s">
        <v>132</v>
      </c>
      <c r="AC7" s="16" t="s">
        <v>133</v>
      </c>
      <c r="AD7" s="10" t="s">
        <v>132</v>
      </c>
      <c r="AE7" s="16" t="s">
        <v>133</v>
      </c>
      <c r="AF7" s="10" t="s">
        <v>132</v>
      </c>
      <c r="AG7" s="16" t="s">
        <v>133</v>
      </c>
      <c r="AH7" s="10" t="s">
        <v>132</v>
      </c>
      <c r="AI7" s="16" t="s">
        <v>133</v>
      </c>
      <c r="AJ7" s="10" t="s">
        <v>132</v>
      </c>
      <c r="AK7" s="16" t="s">
        <v>133</v>
      </c>
      <c r="AL7" s="28" t="s">
        <v>132</v>
      </c>
      <c r="AM7" s="28" t="s">
        <v>133</v>
      </c>
      <c r="AN7" s="98"/>
      <c r="AO7" s="113"/>
      <c r="AP7" s="104"/>
      <c r="AQ7" s="107"/>
      <c r="AR7" s="108"/>
      <c r="AS7" s="104"/>
      <c r="AT7" s="10" t="s">
        <v>132</v>
      </c>
      <c r="AU7" s="16" t="s">
        <v>133</v>
      </c>
      <c r="AV7" s="10" t="s">
        <v>132</v>
      </c>
      <c r="AW7" s="16" t="s">
        <v>133</v>
      </c>
      <c r="AX7" s="10" t="s">
        <v>132</v>
      </c>
      <c r="AY7" s="16" t="s">
        <v>133</v>
      </c>
      <c r="AZ7" s="10" t="s">
        <v>132</v>
      </c>
      <c r="BA7" s="16" t="s">
        <v>133</v>
      </c>
      <c r="BB7" s="10" t="s">
        <v>132</v>
      </c>
      <c r="BC7" s="16" t="s">
        <v>133</v>
      </c>
      <c r="BD7" s="10" t="s">
        <v>132</v>
      </c>
      <c r="BE7" s="16" t="s">
        <v>133</v>
      </c>
      <c r="BF7" s="10" t="s">
        <v>132</v>
      </c>
      <c r="BG7" s="16" t="s">
        <v>133</v>
      </c>
      <c r="BH7" s="10" t="s">
        <v>132</v>
      </c>
      <c r="BI7" s="16" t="s">
        <v>133</v>
      </c>
      <c r="BJ7" s="28" t="s">
        <v>132</v>
      </c>
      <c r="BK7" s="28" t="s">
        <v>133</v>
      </c>
      <c r="BL7" s="98"/>
      <c r="BM7" s="113"/>
      <c r="BN7" s="104"/>
      <c r="BO7" s="107"/>
      <c r="BP7" s="108"/>
      <c r="BQ7" s="104"/>
      <c r="BR7" s="10" t="s">
        <v>132</v>
      </c>
      <c r="BS7" s="16" t="s">
        <v>133</v>
      </c>
      <c r="BT7" s="10" t="s">
        <v>132</v>
      </c>
      <c r="BU7" s="16" t="s">
        <v>133</v>
      </c>
      <c r="BV7" s="10" t="s">
        <v>132</v>
      </c>
      <c r="BW7" s="16" t="s">
        <v>133</v>
      </c>
      <c r="BX7" s="10" t="s">
        <v>132</v>
      </c>
      <c r="BY7" s="16" t="s">
        <v>133</v>
      </c>
      <c r="BZ7" s="10" t="s">
        <v>132</v>
      </c>
      <c r="CA7" s="16" t="s">
        <v>133</v>
      </c>
      <c r="CB7" s="10" t="s">
        <v>132</v>
      </c>
      <c r="CC7" s="16" t="s">
        <v>133</v>
      </c>
      <c r="CD7" s="28" t="s">
        <v>132</v>
      </c>
      <c r="CE7" s="28" t="s">
        <v>133</v>
      </c>
      <c r="CF7" s="98"/>
    </row>
    <row r="8" spans="1:84" s="9" customFormat="1" ht="14.25" customHeight="1">
      <c r="A8" s="47">
        <v>1</v>
      </c>
      <c r="B8" s="37">
        <v>1074010001</v>
      </c>
      <c r="C8" s="48" t="s">
        <v>27</v>
      </c>
      <c r="D8" s="49" t="s">
        <v>161</v>
      </c>
      <c r="E8" s="38" t="s">
        <v>74</v>
      </c>
      <c r="F8" s="69">
        <f>'[1]Ky1'!Q11</f>
        <v>6</v>
      </c>
      <c r="G8" s="70"/>
      <c r="H8" s="71">
        <f>'[1]Ky1'!AI11</f>
        <v>8</v>
      </c>
      <c r="I8" s="70"/>
      <c r="J8" s="71">
        <f>'[1]Ky1'!AZ11</f>
        <v>7</v>
      </c>
      <c r="K8" s="70"/>
      <c r="L8" s="71">
        <f>'[1]Ky1'!BR11</f>
        <v>7</v>
      </c>
      <c r="M8" s="72"/>
      <c r="N8" s="71">
        <f>'[1]Ky1'!CJ11</f>
        <v>8</v>
      </c>
      <c r="O8" s="72"/>
      <c r="P8" s="71">
        <f>'[1]Ky1'!DB11</f>
        <v>8</v>
      </c>
      <c r="Q8" s="72"/>
      <c r="R8" s="35">
        <f>ROUND((MAX(F8:G8)*2+MAX(H8:I8)*2+MAX(J8:K8)*4+MAX(L8:M8)*2+MAX(N8:O8)*2+MAX(P8:Q8)*2)/14,2)</f>
        <v>7.29</v>
      </c>
      <c r="S8" s="73"/>
      <c r="T8" s="26" t="str">
        <f>IF(R8&gt;=9,"XuÊt s¾c",IF(R8&gt;=8,"Giái",IF(R8&gt;=7,"Kh¸",IF(R8&gt;=6,"TBK",IF(R8&gt;=5,"TB",IF(R8&gt;=4,"Yếu",IF(R8&lt;=3,"KÐm")))))))</f>
        <v>Kh¸</v>
      </c>
      <c r="U8" s="3">
        <v>1</v>
      </c>
      <c r="V8" s="4">
        <v>1074010001</v>
      </c>
      <c r="W8" s="11" t="s">
        <v>27</v>
      </c>
      <c r="X8" s="12" t="s">
        <v>140</v>
      </c>
      <c r="Y8" s="13" t="s">
        <v>74</v>
      </c>
      <c r="Z8" s="17">
        <f>'[1]Ky2'!P11</f>
        <v>6</v>
      </c>
      <c r="AA8" s="18"/>
      <c r="AB8" s="19">
        <f>'[1]Ky2'!AH11</f>
        <v>7</v>
      </c>
      <c r="AC8" s="18"/>
      <c r="AD8" s="19">
        <f>'[1]Ky2'!AY11</f>
        <v>8</v>
      </c>
      <c r="AE8" s="18"/>
      <c r="AF8" s="19">
        <f>'[1]Ky2'!BQ11</f>
        <v>6</v>
      </c>
      <c r="AG8" s="20"/>
      <c r="AH8" s="19">
        <f>'[1]Ky2'!CH11</f>
        <v>6</v>
      </c>
      <c r="AI8" s="20"/>
      <c r="AJ8" s="19">
        <f>'[1]Ky2'!CZ11</f>
        <v>7</v>
      </c>
      <c r="AK8" s="20"/>
      <c r="AL8" s="21">
        <f>SUM(Z8*2+AB8*2+AD8*3+AF8*3+AH8*2+AJ8*3)/15</f>
        <v>6.733333333333333</v>
      </c>
      <c r="AM8" s="35">
        <f>ROUND((MAX(Z8:AA8)*2+MAX(AB8:AC8)*2+MAX(AD8:AE8)*3+MAX(AF8:AG8)*3+MAX(AH8:AI8)*2+MAX(AJ8:AK8)*3)/15,2)</f>
        <v>6.73</v>
      </c>
      <c r="AN8" s="26" t="str">
        <f>IF(AL8&gt;=9,"XuÊt s¾c",IF(AL8&gt;=8,"Giái",IF(AL8&gt;=7,"Kh¸",IF(AL8&gt;=6,"TBK",IF(AL8&gt;=5,"TB",IF(AL8&gt;=4,"Yếu",IF(AL8&lt;=3,"KÐm")))))))</f>
        <v>TBK</v>
      </c>
      <c r="AO8" s="3">
        <v>1</v>
      </c>
      <c r="AP8" s="37">
        <v>1074010001</v>
      </c>
      <c r="AQ8" s="11" t="s">
        <v>27</v>
      </c>
      <c r="AR8" s="12" t="s">
        <v>140</v>
      </c>
      <c r="AS8" s="38" t="s">
        <v>74</v>
      </c>
      <c r="AT8" s="56">
        <f>'[1]Ky 3'!P11</f>
        <v>8</v>
      </c>
      <c r="AU8" s="57"/>
      <c r="AV8" s="58">
        <f>'[1]Ky 3'!AG11</f>
        <v>6</v>
      </c>
      <c r="AW8" s="57"/>
      <c r="AX8" s="58">
        <f>'[1]Ky 3'!AW11</f>
        <v>6</v>
      </c>
      <c r="AY8" s="57"/>
      <c r="AZ8" s="58">
        <f>'[1]Ky 3'!BM11</f>
        <v>7</v>
      </c>
      <c r="BA8" s="59"/>
      <c r="BB8" s="58">
        <f>'[1]Ky 3'!CC11</f>
        <v>5</v>
      </c>
      <c r="BC8" s="59"/>
      <c r="BD8" s="60">
        <f>'[1]Ky 3'!CS11</f>
        <v>7</v>
      </c>
      <c r="BE8" s="60"/>
      <c r="BF8" s="60">
        <f>'[1]Ky 3'!DJ11</f>
        <v>6</v>
      </c>
      <c r="BG8" s="59"/>
      <c r="BH8" s="58">
        <f>'[1]Ky 3'!EA11</f>
        <v>6</v>
      </c>
      <c r="BI8" s="59"/>
      <c r="BJ8" s="61">
        <f>ROUND((MAX(AT8:AU8)*2+MAX(AV8:AW8)*2+MAX(AX8:AY8)*2+MAX(AZ8:BA8)*2+MAX(BB8:BC8)*2+MAX(BD8:BE8)*2+MAX(BF8:BG8)*2+MAX(BH8:BI8)*2)/16,2)</f>
        <v>6.38</v>
      </c>
      <c r="BK8" s="29"/>
      <c r="BL8" s="26" t="str">
        <f>IF(BJ8&gt;=9,"XuÊt s¾c",IF(BJ8&gt;=8,"Giái",IF(BJ8&gt;=7,"Kh¸",IF(BJ8&gt;=6,"TBK",IF(BJ8&gt;=5,"TB",IF(BJ8&gt;=4,"Yếu",IF(BJ8&lt;=3,"KÐm")))))))</f>
        <v>TBK</v>
      </c>
      <c r="BM8" s="3">
        <v>1</v>
      </c>
      <c r="BN8" s="37">
        <v>1074010001</v>
      </c>
      <c r="BO8" s="11" t="s">
        <v>27</v>
      </c>
      <c r="BP8" s="12" t="s">
        <v>140</v>
      </c>
      <c r="BQ8" s="38" t="s">
        <v>74</v>
      </c>
      <c r="BR8" s="83">
        <f>'[1]Ky 4'!P11</f>
        <v>3</v>
      </c>
      <c r="BS8" s="83">
        <f>'[1]Ky 4'!Q11</f>
        <v>3</v>
      </c>
      <c r="BT8" s="79">
        <f>'[1]Ky 4'!AG11</f>
        <v>6</v>
      </c>
      <c r="BU8" s="84"/>
      <c r="BV8" s="79">
        <f>'[1]Ky 4'!AX11</f>
        <v>7</v>
      </c>
      <c r="BW8" s="84"/>
      <c r="BX8" s="79">
        <f>'[1]Ky 4'!BO11</f>
        <v>7</v>
      </c>
      <c r="BY8" s="85"/>
      <c r="BZ8" s="79">
        <f>'[1]Ky 4'!CF11</f>
        <v>8</v>
      </c>
      <c r="CA8" s="85"/>
      <c r="CB8" s="86">
        <f>'[1]Ky 4'!CV11</f>
        <v>7</v>
      </c>
      <c r="CC8" s="86"/>
      <c r="CD8" s="87">
        <f>ROUND((MAX(BR8:BS8)*2+MAX(BT8:BU8)*2+MAX(BV8:BW8)*3+MAX(BX8:BY8)*2+MAX(BZ8:CA8)*2+MAX(CB8:CC8)*3)/14,2)</f>
        <v>6.43</v>
      </c>
      <c r="CE8" s="88"/>
      <c r="CF8" s="26" t="str">
        <f>IF(CD8&gt;=9,"XuÊt s¾c",IF(CD8&gt;=8,"Giái",IF(CD8&gt;=7,"Kh¸",IF(CD8&gt;=6,"TBK",IF(CD8&gt;=5,"TB",IF(CD8&gt;=4,"Yếu",IF(CD8&lt;=3,"KÐm")))))))</f>
        <v>TBK</v>
      </c>
    </row>
    <row r="9" spans="1:84" s="9" customFormat="1" ht="14.25" customHeight="1">
      <c r="A9" s="50">
        <v>2</v>
      </c>
      <c r="B9" s="39">
        <v>1074010002</v>
      </c>
      <c r="C9" s="51" t="s">
        <v>22</v>
      </c>
      <c r="D9" s="51" t="s">
        <v>4</v>
      </c>
      <c r="E9" s="40" t="s">
        <v>75</v>
      </c>
      <c r="F9" s="69">
        <f>'[1]Ky1'!Q12</f>
        <v>6</v>
      </c>
      <c r="G9" s="70"/>
      <c r="H9" s="71">
        <f>'[1]Ky1'!AI12</f>
        <v>7</v>
      </c>
      <c r="I9" s="70"/>
      <c r="J9" s="71">
        <f>'[1]Ky1'!AZ12</f>
        <v>6</v>
      </c>
      <c r="K9" s="70"/>
      <c r="L9" s="71">
        <f>'[1]Ky1'!BR12</f>
        <v>6</v>
      </c>
      <c r="M9" s="72"/>
      <c r="N9" s="71">
        <f>'[1]Ky1'!CJ12</f>
        <v>6</v>
      </c>
      <c r="O9" s="72"/>
      <c r="P9" s="71">
        <f>'[1]Ky1'!DB12</f>
        <v>6</v>
      </c>
      <c r="Q9" s="72"/>
      <c r="R9" s="35">
        <f aca="true" t="shared" si="0" ref="R9:R55">ROUND((MAX(F9:G9)*2+MAX(H9:I9)*2+MAX(J9:K9)*4+MAX(L9:M9)*2+MAX(N9:O9)*2+MAX(P9:Q9)*2)/14,2)</f>
        <v>6.14</v>
      </c>
      <c r="S9" s="73"/>
      <c r="T9" s="26" t="str">
        <f aca="true" t="shared" si="1" ref="T9:T55">IF(R9&gt;=9,"XuÊt s¾c",IF(R9&gt;=8,"Giái",IF(R9&gt;=7,"Kh¸",IF(R9&gt;=6,"TBK",IF(R9&gt;=5,"TB",IF(R9&gt;=4,"Yếu",IF(R9&lt;=3,"KÐm")))))))</f>
        <v>TBK</v>
      </c>
      <c r="U9" s="5">
        <v>2</v>
      </c>
      <c r="V9" s="6">
        <v>1074010002</v>
      </c>
      <c r="W9" s="14" t="s">
        <v>22</v>
      </c>
      <c r="X9" s="14" t="s">
        <v>4</v>
      </c>
      <c r="Y9" s="15" t="s">
        <v>75</v>
      </c>
      <c r="Z9" s="17">
        <f>'[1]Ky2'!P12</f>
        <v>7</v>
      </c>
      <c r="AA9" s="18"/>
      <c r="AB9" s="19">
        <f>'[1]Ky2'!AH12</f>
        <v>5</v>
      </c>
      <c r="AC9" s="18"/>
      <c r="AD9" s="19">
        <f>'[1]Ky2'!AY12</f>
        <v>5</v>
      </c>
      <c r="AE9" s="18"/>
      <c r="AF9" s="19">
        <f>'[1]Ky2'!BQ12</f>
        <v>7</v>
      </c>
      <c r="AG9" s="20"/>
      <c r="AH9" s="19">
        <f>'[1]Ky2'!CH12</f>
        <v>7</v>
      </c>
      <c r="AI9" s="20"/>
      <c r="AJ9" s="19">
        <f>'[1]Ky2'!CZ12</f>
        <v>7</v>
      </c>
      <c r="AK9" s="20"/>
      <c r="AL9" s="21">
        <f aca="true" t="shared" si="2" ref="AL9:AL55">SUM(Z9*2+AB9*2+AD9*3+AF9*3+AH9*2+AJ9*3)/15</f>
        <v>6.333333333333333</v>
      </c>
      <c r="AM9" s="35">
        <f aca="true" t="shared" si="3" ref="AM9:AM55">ROUND((MAX(Z9:AA9)*2+MAX(AB9:AC9)*2+MAX(AD9:AE9)*3+MAX(AF9:AG9)*3+MAX(AH9:AI9)*2+MAX(AJ9:AK9)*3)/15,2)</f>
        <v>6.33</v>
      </c>
      <c r="AN9" s="26" t="str">
        <f aca="true" t="shared" si="4" ref="AN9:AN55">IF(AL9&gt;=9,"XuÊt s¾c",IF(AL9&gt;=8,"Giái",IF(AL9&gt;=7,"Kh¸",IF(AL9&gt;=6,"TBK",IF(AL9&gt;=5,"TB",IF(AL9&gt;=4,"Yếu",IF(AL9&lt;=3,"KÐm")))))))</f>
        <v>TBK</v>
      </c>
      <c r="AO9" s="5">
        <v>2</v>
      </c>
      <c r="AP9" s="39">
        <v>1074010002</v>
      </c>
      <c r="AQ9" s="14" t="s">
        <v>22</v>
      </c>
      <c r="AR9" s="14" t="s">
        <v>4</v>
      </c>
      <c r="AS9" s="40" t="s">
        <v>75</v>
      </c>
      <c r="AT9" s="62">
        <f>'[1]Ky 3'!P12</f>
        <v>4</v>
      </c>
      <c r="AU9" s="62">
        <f>'[1]Ky 3'!Q12</f>
        <v>4</v>
      </c>
      <c r="AV9" s="63">
        <f>'[1]Ky 3'!AG12</f>
        <v>0</v>
      </c>
      <c r="AW9" s="57"/>
      <c r="AX9" s="58">
        <f>'[1]Ky 3'!AW12</f>
        <v>6</v>
      </c>
      <c r="AY9" s="57"/>
      <c r="AZ9" s="58">
        <f>'[1]Ky 3'!BM12</f>
        <v>6</v>
      </c>
      <c r="BA9" s="59"/>
      <c r="BB9" s="58">
        <f>'[1]Ky 3'!CC12</f>
        <v>8</v>
      </c>
      <c r="BC9" s="59"/>
      <c r="BD9" s="60">
        <f>'[1]Ky 3'!CS12</f>
        <v>5</v>
      </c>
      <c r="BE9" s="60"/>
      <c r="BF9" s="60">
        <f>'[1]Ky 3'!DJ12</f>
        <v>7</v>
      </c>
      <c r="BG9" s="59"/>
      <c r="BH9" s="58">
        <f>'[1]Ky 3'!EA12</f>
        <v>5</v>
      </c>
      <c r="BI9" s="59"/>
      <c r="BJ9" s="61">
        <f aca="true" t="shared" si="5" ref="BJ9:BJ55">ROUND((MAX(AT9:AU9)*2+MAX(AV9:AW9)*2+MAX(AX9:AY9)*2+MAX(AZ9:BA9)*2+MAX(BB9:BC9)*2+MAX(BD9:BE9)*2+MAX(BF9:BG9)*2+MAX(BH9:BI9)*2)/16,2)</f>
        <v>5.13</v>
      </c>
      <c r="BK9" s="29"/>
      <c r="BL9" s="26" t="str">
        <f aca="true" t="shared" si="6" ref="BL9:BL55">IF(BJ9&gt;=9,"XuÊt s¾c",IF(BJ9&gt;=8,"Giái",IF(BJ9&gt;=7,"Kh¸",IF(BJ9&gt;=6,"TBK",IF(BJ9&gt;=5,"TB",IF(BJ9&gt;=4,"Yếu",IF(BJ9&lt;=3,"KÐm")))))))</f>
        <v>TB</v>
      </c>
      <c r="BM9" s="5">
        <v>2</v>
      </c>
      <c r="BN9" s="39">
        <v>1074010002</v>
      </c>
      <c r="BO9" s="14" t="s">
        <v>22</v>
      </c>
      <c r="BP9" s="14" t="s">
        <v>4</v>
      </c>
      <c r="BQ9" s="40" t="s">
        <v>75</v>
      </c>
      <c r="BR9" s="83">
        <f>'[1]Ky 4'!P12</f>
        <v>3</v>
      </c>
      <c r="BS9" s="93">
        <f>'[1]Ky 4'!Q12</f>
        <v>5</v>
      </c>
      <c r="BT9" s="77">
        <f>'[1]Ky 4'!AG12</f>
        <v>4</v>
      </c>
      <c r="BU9" s="79">
        <f>'[1]Ky 4'!AH12</f>
        <v>6</v>
      </c>
      <c r="BV9" s="79">
        <f>'[1]Ky 4'!AX12</f>
        <v>6</v>
      </c>
      <c r="BW9" s="84"/>
      <c r="BX9" s="79">
        <f>'[1]Ky 4'!BO12</f>
        <v>5</v>
      </c>
      <c r="BY9" s="85"/>
      <c r="BZ9" s="79">
        <f>'[1]Ky 4'!CF12</f>
        <v>7</v>
      </c>
      <c r="CA9" s="85"/>
      <c r="CB9" s="86">
        <f>'[1]Ky 4'!CV12</f>
        <v>5</v>
      </c>
      <c r="CC9" s="86"/>
      <c r="CD9" s="87">
        <f aca="true" t="shared" si="7" ref="CD9:CD55">ROUND((MAX(BR9:BS9)*2+MAX(BT9:BU9)*2+MAX(BV9:BW9)*3+MAX(BX9:BY9)*2+MAX(BZ9:CA9)*2+MAX(CB9:CC9)*3)/14,2)</f>
        <v>5.64</v>
      </c>
      <c r="CE9" s="88"/>
      <c r="CF9" s="26" t="str">
        <f aca="true" t="shared" si="8" ref="CF9:CF55">IF(CD9&gt;=9,"XuÊt s¾c",IF(CD9&gt;=8,"Giái",IF(CD9&gt;=7,"Kh¸",IF(CD9&gt;=6,"TBK",IF(CD9&gt;=5,"TB",IF(CD9&gt;=4,"Yếu",IF(CD9&lt;=3,"KÐm")))))))</f>
        <v>TB</v>
      </c>
    </row>
    <row r="10" spans="1:84" s="9" customFormat="1" ht="14.25" customHeight="1">
      <c r="A10" s="50">
        <v>3</v>
      </c>
      <c r="B10" s="39">
        <v>1074010003</v>
      </c>
      <c r="C10" s="51" t="s">
        <v>28</v>
      </c>
      <c r="D10" s="51" t="s">
        <v>2</v>
      </c>
      <c r="E10" s="40" t="s">
        <v>76</v>
      </c>
      <c r="F10" s="69">
        <f>'[1]Ky1'!Q13</f>
        <v>5</v>
      </c>
      <c r="G10" s="70"/>
      <c r="H10" s="71">
        <f>'[1]Ky1'!AI13</f>
        <v>7</v>
      </c>
      <c r="I10" s="70"/>
      <c r="J10" s="71">
        <f>'[1]Ky1'!AZ13</f>
        <v>6</v>
      </c>
      <c r="K10" s="70"/>
      <c r="L10" s="71">
        <f>'[1]Ky1'!BR13</f>
        <v>5</v>
      </c>
      <c r="M10" s="72"/>
      <c r="N10" s="71">
        <f>'[1]Ky1'!CJ13</f>
        <v>6</v>
      </c>
      <c r="O10" s="72"/>
      <c r="P10" s="77">
        <f>'[1]Ky1'!DB13</f>
        <v>4</v>
      </c>
      <c r="Q10" s="77">
        <f>'[1]Ky1'!DC13</f>
        <v>4</v>
      </c>
      <c r="R10" s="35">
        <f t="shared" si="0"/>
        <v>5.57</v>
      </c>
      <c r="S10" s="73"/>
      <c r="T10" s="26" t="str">
        <f t="shared" si="1"/>
        <v>TB</v>
      </c>
      <c r="U10" s="5">
        <v>3</v>
      </c>
      <c r="V10" s="6">
        <v>1074010003</v>
      </c>
      <c r="W10" s="14" t="s">
        <v>28</v>
      </c>
      <c r="X10" s="14" t="s">
        <v>2</v>
      </c>
      <c r="Y10" s="15" t="s">
        <v>76</v>
      </c>
      <c r="Z10" s="22">
        <f>'[1]Ky2'!P13</f>
        <v>0</v>
      </c>
      <c r="AA10" s="18"/>
      <c r="AB10" s="24">
        <f>'[1]Ky2'!AH13</f>
        <v>0</v>
      </c>
      <c r="AC10" s="18"/>
      <c r="AD10" s="24">
        <f>'[1]Ky2'!AY13</f>
        <v>0</v>
      </c>
      <c r="AE10" s="18"/>
      <c r="AF10" s="19">
        <f>'[1]Ky2'!BQ13</f>
        <v>6</v>
      </c>
      <c r="AG10" s="20"/>
      <c r="AH10" s="19">
        <f>'[1]Ky2'!CH13</f>
        <v>5</v>
      </c>
      <c r="AI10" s="20"/>
      <c r="AJ10" s="19">
        <f>'[1]Ky2'!CZ13</f>
        <v>5</v>
      </c>
      <c r="AK10" s="20"/>
      <c r="AL10" s="21">
        <f t="shared" si="2"/>
        <v>2.8666666666666667</v>
      </c>
      <c r="AM10" s="35">
        <f t="shared" si="3"/>
        <v>2.87</v>
      </c>
      <c r="AN10" s="26" t="str">
        <f t="shared" si="4"/>
        <v>KÐm</v>
      </c>
      <c r="AO10" s="5">
        <v>3</v>
      </c>
      <c r="AP10" s="39">
        <v>1074010003</v>
      </c>
      <c r="AQ10" s="14" t="s">
        <v>28</v>
      </c>
      <c r="AR10" s="14" t="s">
        <v>2</v>
      </c>
      <c r="AS10" s="40" t="s">
        <v>76</v>
      </c>
      <c r="AT10" s="56">
        <f>'[1]Ky 3'!P13</f>
        <v>5</v>
      </c>
      <c r="AU10" s="57"/>
      <c r="AV10" s="63">
        <f>'[1]Ky 3'!AG13</f>
        <v>0</v>
      </c>
      <c r="AW10" s="57"/>
      <c r="AX10" s="58">
        <f>'[1]Ky 3'!AW13</f>
        <v>6</v>
      </c>
      <c r="AY10" s="57"/>
      <c r="AZ10" s="58">
        <f>'[1]Ky 3'!BM13</f>
        <v>6</v>
      </c>
      <c r="BA10" s="59"/>
      <c r="BB10" s="58">
        <f>'[1]Ky 3'!CC13</f>
        <v>5</v>
      </c>
      <c r="BC10" s="59"/>
      <c r="BD10" s="64">
        <f>'[1]Ky 3'!CS13</f>
        <v>3</v>
      </c>
      <c r="BE10" s="76">
        <f>'[1]Ky 3'!CT13</f>
        <v>5</v>
      </c>
      <c r="BF10" s="64">
        <f>'[1]Ky 3'!DJ13</f>
        <v>4</v>
      </c>
      <c r="BG10" s="76">
        <f>'[1]Ky 3'!DK13</f>
        <v>6</v>
      </c>
      <c r="BH10" s="63">
        <f>'[1]Ky 3'!EA13</f>
        <v>3</v>
      </c>
      <c r="BI10" s="63">
        <f>'[1]Ky 3'!EB13</f>
        <v>3</v>
      </c>
      <c r="BJ10" s="61">
        <f t="shared" si="5"/>
        <v>4.5</v>
      </c>
      <c r="BK10" s="29"/>
      <c r="BL10" s="26" t="str">
        <f t="shared" si="6"/>
        <v>Yếu</v>
      </c>
      <c r="BM10" s="33">
        <v>3</v>
      </c>
      <c r="BN10" s="41">
        <v>1074010003</v>
      </c>
      <c r="BO10" s="34" t="s">
        <v>28</v>
      </c>
      <c r="BP10" s="34" t="s">
        <v>2</v>
      </c>
      <c r="BQ10" s="42" t="s">
        <v>76</v>
      </c>
      <c r="BR10" s="83">
        <f>'[1]Ky 4'!P13</f>
        <v>0</v>
      </c>
      <c r="BS10" s="80"/>
      <c r="BT10" s="77">
        <f>'[1]Ky 4'!AG13</f>
        <v>0</v>
      </c>
      <c r="BU10" s="80"/>
      <c r="BV10" s="77">
        <f>'[1]Ky 4'!AX13</f>
        <v>2</v>
      </c>
      <c r="BW10" s="80"/>
      <c r="BX10" s="77">
        <f>'[1]Ky 4'!BO13</f>
        <v>0</v>
      </c>
      <c r="BY10" s="89"/>
      <c r="BZ10" s="77">
        <f>'[1]Ky 4'!CF13</f>
        <v>2</v>
      </c>
      <c r="CA10" s="89"/>
      <c r="CB10" s="90">
        <f>'[1]Ky 4'!CV13</f>
        <v>0</v>
      </c>
      <c r="CC10" s="90"/>
      <c r="CD10" s="91">
        <f t="shared" si="7"/>
        <v>0.71</v>
      </c>
      <c r="CE10" s="92"/>
      <c r="CF10" s="44" t="str">
        <f t="shared" si="8"/>
        <v>KÐm</v>
      </c>
    </row>
    <row r="11" spans="1:84" s="9" customFormat="1" ht="14.25" customHeight="1">
      <c r="A11" s="50">
        <v>4</v>
      </c>
      <c r="B11" s="39">
        <v>1074010004</v>
      </c>
      <c r="C11" s="51" t="s">
        <v>3</v>
      </c>
      <c r="D11" s="51" t="s">
        <v>29</v>
      </c>
      <c r="E11" s="40" t="s">
        <v>77</v>
      </c>
      <c r="F11" s="69">
        <f>'[1]Ky1'!Q14</f>
        <v>6</v>
      </c>
      <c r="G11" s="70"/>
      <c r="H11" s="71">
        <f>'[1]Ky1'!AI14</f>
        <v>6</v>
      </c>
      <c r="I11" s="70"/>
      <c r="J11" s="71">
        <f>'[1]Ky1'!AZ14</f>
        <v>5</v>
      </c>
      <c r="K11" s="70"/>
      <c r="L11" s="71">
        <f>'[1]Ky1'!BR14</f>
        <v>6</v>
      </c>
      <c r="M11" s="72"/>
      <c r="N11" s="71">
        <f>'[1]Ky1'!CJ14</f>
        <v>8</v>
      </c>
      <c r="O11" s="72"/>
      <c r="P11" s="71">
        <f>'[1]Ky1'!DB14</f>
        <v>7</v>
      </c>
      <c r="Q11" s="72"/>
      <c r="R11" s="35">
        <f t="shared" si="0"/>
        <v>6.14</v>
      </c>
      <c r="S11" s="73"/>
      <c r="T11" s="26" t="str">
        <f t="shared" si="1"/>
        <v>TBK</v>
      </c>
      <c r="U11" s="5">
        <v>4</v>
      </c>
      <c r="V11" s="6">
        <v>1074010004</v>
      </c>
      <c r="W11" s="14" t="s">
        <v>3</v>
      </c>
      <c r="X11" s="14" t="s">
        <v>29</v>
      </c>
      <c r="Y11" s="15" t="s">
        <v>77</v>
      </c>
      <c r="Z11" s="17">
        <f>'[1]Ky2'!P14</f>
        <v>6</v>
      </c>
      <c r="AA11" s="18"/>
      <c r="AB11" s="19">
        <f>'[1]Ky2'!AH14</f>
        <v>6</v>
      </c>
      <c r="AC11" s="18"/>
      <c r="AD11" s="19">
        <f>'[1]Ky2'!AY14</f>
        <v>8</v>
      </c>
      <c r="AE11" s="18"/>
      <c r="AF11" s="24">
        <f>'[1]Ky2'!BQ14</f>
        <v>4</v>
      </c>
      <c r="AG11" s="65">
        <f>'[1]Ky2'!BR14</f>
        <v>6</v>
      </c>
      <c r="AH11" s="19">
        <f>'[1]Ky2'!CH14</f>
        <v>6</v>
      </c>
      <c r="AI11" s="20"/>
      <c r="AJ11" s="19">
        <f>'[1]Ky2'!CZ14</f>
        <v>7</v>
      </c>
      <c r="AK11" s="20"/>
      <c r="AL11" s="21">
        <f t="shared" si="2"/>
        <v>6.2</v>
      </c>
      <c r="AM11" s="35">
        <f t="shared" si="3"/>
        <v>6.6</v>
      </c>
      <c r="AN11" s="26" t="str">
        <f t="shared" si="4"/>
        <v>TBK</v>
      </c>
      <c r="AO11" s="5">
        <v>4</v>
      </c>
      <c r="AP11" s="39">
        <v>1074010004</v>
      </c>
      <c r="AQ11" s="14" t="s">
        <v>3</v>
      </c>
      <c r="AR11" s="14" t="s">
        <v>29</v>
      </c>
      <c r="AS11" s="40" t="s">
        <v>77</v>
      </c>
      <c r="AT11" s="56">
        <f>'[1]Ky 3'!P14</f>
        <v>6</v>
      </c>
      <c r="AU11" s="57"/>
      <c r="AV11" s="58">
        <f>'[1]Ky 3'!AG14</f>
        <v>5</v>
      </c>
      <c r="AW11" s="57"/>
      <c r="AX11" s="58">
        <f>'[1]Ky 3'!AW14</f>
        <v>7</v>
      </c>
      <c r="AY11" s="57"/>
      <c r="AZ11" s="58">
        <f>'[1]Ky 3'!BM14</f>
        <v>8</v>
      </c>
      <c r="BA11" s="59"/>
      <c r="BB11" s="58">
        <f>'[1]Ky 3'!CC14</f>
        <v>6</v>
      </c>
      <c r="BC11" s="59"/>
      <c r="BD11" s="60">
        <f>'[1]Ky 3'!CS14</f>
        <v>5</v>
      </c>
      <c r="BE11" s="60"/>
      <c r="BF11" s="60">
        <f>'[1]Ky 3'!DJ14</f>
        <v>6</v>
      </c>
      <c r="BG11" s="59"/>
      <c r="BH11" s="58">
        <f>'[1]Ky 3'!EA14</f>
        <v>6</v>
      </c>
      <c r="BI11" s="59"/>
      <c r="BJ11" s="61">
        <f t="shared" si="5"/>
        <v>6.13</v>
      </c>
      <c r="BK11" s="29"/>
      <c r="BL11" s="26" t="str">
        <f t="shared" si="6"/>
        <v>TBK</v>
      </c>
      <c r="BM11" s="5">
        <v>4</v>
      </c>
      <c r="BN11" s="39">
        <v>1074010004</v>
      </c>
      <c r="BO11" s="14" t="s">
        <v>3</v>
      </c>
      <c r="BP11" s="14" t="s">
        <v>29</v>
      </c>
      <c r="BQ11" s="40" t="s">
        <v>77</v>
      </c>
      <c r="BR11" s="83">
        <f>'[1]Ky 4'!P14</f>
        <v>3</v>
      </c>
      <c r="BS11" s="83">
        <f>'[1]Ky 4'!Q14</f>
        <v>3</v>
      </c>
      <c r="BT11" s="79">
        <f>'[1]Ky 4'!AG14</f>
        <v>5</v>
      </c>
      <c r="BU11" s="84"/>
      <c r="BV11" s="79">
        <f>'[1]Ky 4'!AX14</f>
        <v>6</v>
      </c>
      <c r="BW11" s="84"/>
      <c r="BX11" s="79">
        <f>'[1]Ky 4'!BO14</f>
        <v>6</v>
      </c>
      <c r="BY11" s="85"/>
      <c r="BZ11" s="79">
        <f>'[1]Ky 4'!CF14</f>
        <v>8</v>
      </c>
      <c r="CA11" s="85"/>
      <c r="CB11" s="86">
        <f>'[1]Ky 4'!CV14</f>
        <v>6</v>
      </c>
      <c r="CC11" s="86"/>
      <c r="CD11" s="87">
        <f t="shared" si="7"/>
        <v>5.71</v>
      </c>
      <c r="CE11" s="88"/>
      <c r="CF11" s="26" t="str">
        <f t="shared" si="8"/>
        <v>TB</v>
      </c>
    </row>
    <row r="12" spans="1:84" s="9" customFormat="1" ht="14.25" customHeight="1">
      <c r="A12" s="50">
        <v>5</v>
      </c>
      <c r="B12" s="39">
        <v>1074010005</v>
      </c>
      <c r="C12" s="51" t="s">
        <v>30</v>
      </c>
      <c r="D12" s="51" t="s">
        <v>7</v>
      </c>
      <c r="E12" s="40" t="s">
        <v>78</v>
      </c>
      <c r="F12" s="69">
        <f>'[1]Ky1'!Q15</f>
        <v>5</v>
      </c>
      <c r="G12" s="70"/>
      <c r="H12" s="71">
        <f>'[1]Ky1'!AI15</f>
        <v>6</v>
      </c>
      <c r="I12" s="70"/>
      <c r="J12" s="71">
        <f>'[1]Ky1'!AZ15</f>
        <v>6</v>
      </c>
      <c r="K12" s="70"/>
      <c r="L12" s="71">
        <f>'[1]Ky1'!BR15</f>
        <v>9</v>
      </c>
      <c r="M12" s="72"/>
      <c r="N12" s="71">
        <f>'[1]Ky1'!CJ15</f>
        <v>7</v>
      </c>
      <c r="O12" s="72"/>
      <c r="P12" s="71">
        <f>'[1]Ky1'!DB15</f>
        <v>7</v>
      </c>
      <c r="Q12" s="72"/>
      <c r="R12" s="35">
        <f t="shared" si="0"/>
        <v>6.57</v>
      </c>
      <c r="S12" s="73"/>
      <c r="T12" s="26" t="str">
        <f t="shared" si="1"/>
        <v>TBK</v>
      </c>
      <c r="U12" s="5">
        <v>5</v>
      </c>
      <c r="V12" s="6">
        <v>1074010005</v>
      </c>
      <c r="W12" s="14" t="s">
        <v>30</v>
      </c>
      <c r="X12" s="14" t="s">
        <v>7</v>
      </c>
      <c r="Y12" s="15" t="s">
        <v>78</v>
      </c>
      <c r="Z12" s="17">
        <f>'[1]Ky2'!P15</f>
        <v>7</v>
      </c>
      <c r="AA12" s="18"/>
      <c r="AB12" s="19">
        <f>'[1]Ky2'!AH15</f>
        <v>6</v>
      </c>
      <c r="AC12" s="18"/>
      <c r="AD12" s="19">
        <f>'[1]Ky2'!AY15</f>
        <v>6</v>
      </c>
      <c r="AE12" s="18"/>
      <c r="AF12" s="19">
        <f>'[1]Ky2'!BQ15</f>
        <v>6</v>
      </c>
      <c r="AG12" s="20"/>
      <c r="AH12" s="19">
        <f>'[1]Ky2'!CH15</f>
        <v>7</v>
      </c>
      <c r="AI12" s="20"/>
      <c r="AJ12" s="19">
        <f>'[1]Ky2'!CZ15</f>
        <v>8</v>
      </c>
      <c r="AK12" s="20"/>
      <c r="AL12" s="21">
        <f t="shared" si="2"/>
        <v>6.666666666666667</v>
      </c>
      <c r="AM12" s="35">
        <f t="shared" si="3"/>
        <v>6.67</v>
      </c>
      <c r="AN12" s="26" t="str">
        <f t="shared" si="4"/>
        <v>TBK</v>
      </c>
      <c r="AO12" s="5">
        <v>5</v>
      </c>
      <c r="AP12" s="39">
        <v>1074010005</v>
      </c>
      <c r="AQ12" s="14" t="s">
        <v>30</v>
      </c>
      <c r="AR12" s="14" t="s">
        <v>7</v>
      </c>
      <c r="AS12" s="40" t="s">
        <v>78</v>
      </c>
      <c r="AT12" s="56">
        <f>'[1]Ky 3'!P15</f>
        <v>7</v>
      </c>
      <c r="AU12" s="57"/>
      <c r="AV12" s="58">
        <f>'[1]Ky 3'!AG15</f>
        <v>6</v>
      </c>
      <c r="AW12" s="57"/>
      <c r="AX12" s="58">
        <f>'[1]Ky 3'!AW15</f>
        <v>7</v>
      </c>
      <c r="AY12" s="57"/>
      <c r="AZ12" s="58">
        <f>'[1]Ky 3'!BM15</f>
        <v>9</v>
      </c>
      <c r="BA12" s="59"/>
      <c r="BB12" s="58">
        <f>'[1]Ky 3'!CC15</f>
        <v>6</v>
      </c>
      <c r="BC12" s="59"/>
      <c r="BD12" s="60">
        <f>'[1]Ky 3'!CS15</f>
        <v>5</v>
      </c>
      <c r="BE12" s="60"/>
      <c r="BF12" s="60">
        <f>'[1]Ky 3'!DJ15</f>
        <v>6</v>
      </c>
      <c r="BG12" s="59"/>
      <c r="BH12" s="58">
        <f>'[1]Ky 3'!EA15</f>
        <v>6</v>
      </c>
      <c r="BI12" s="59"/>
      <c r="BJ12" s="61">
        <f t="shared" si="5"/>
        <v>6.5</v>
      </c>
      <c r="BK12" s="29"/>
      <c r="BL12" s="26" t="str">
        <f t="shared" si="6"/>
        <v>TBK</v>
      </c>
      <c r="BM12" s="5">
        <v>5</v>
      </c>
      <c r="BN12" s="39">
        <v>1074010005</v>
      </c>
      <c r="BO12" s="14" t="s">
        <v>30</v>
      </c>
      <c r="BP12" s="14" t="s">
        <v>7</v>
      </c>
      <c r="BQ12" s="40" t="s">
        <v>78</v>
      </c>
      <c r="BR12" s="83">
        <f>'[1]Ky 4'!P15</f>
        <v>3</v>
      </c>
      <c r="BS12" s="83">
        <f>'[1]Ky 4'!Q15</f>
        <v>3</v>
      </c>
      <c r="BT12" s="79">
        <f>'[1]Ky 4'!AG15</f>
        <v>7</v>
      </c>
      <c r="BU12" s="84"/>
      <c r="BV12" s="79">
        <f>'[1]Ky 4'!AX15</f>
        <v>6</v>
      </c>
      <c r="BW12" s="84"/>
      <c r="BX12" s="79">
        <f>'[1]Ky 4'!BO15</f>
        <v>6</v>
      </c>
      <c r="BY12" s="85"/>
      <c r="BZ12" s="79">
        <f>'[1]Ky 4'!CF15</f>
        <v>7</v>
      </c>
      <c r="CA12" s="85"/>
      <c r="CB12" s="86">
        <f>'[1]Ky 4'!CV15</f>
        <v>7</v>
      </c>
      <c r="CC12" s="86"/>
      <c r="CD12" s="87">
        <f t="shared" si="7"/>
        <v>6.07</v>
      </c>
      <c r="CE12" s="88"/>
      <c r="CF12" s="26" t="str">
        <f t="shared" si="8"/>
        <v>TBK</v>
      </c>
    </row>
    <row r="13" spans="1:84" s="9" customFormat="1" ht="14.25" customHeight="1">
      <c r="A13" s="50">
        <v>7</v>
      </c>
      <c r="B13" s="39">
        <v>1074010007</v>
      </c>
      <c r="C13" s="51" t="s">
        <v>32</v>
      </c>
      <c r="D13" s="51" t="s">
        <v>33</v>
      </c>
      <c r="E13" s="40" t="s">
        <v>79</v>
      </c>
      <c r="F13" s="78">
        <f>'[1]Ky1'!Q16</f>
        <v>4</v>
      </c>
      <c r="G13" s="78">
        <f>'[1]Ky1'!R16</f>
        <v>3</v>
      </c>
      <c r="H13" s="71">
        <f>'[1]Ky1'!AI16</f>
        <v>6</v>
      </c>
      <c r="I13" s="70"/>
      <c r="J13" s="71">
        <f>'[1]Ky1'!AZ16</f>
        <v>6</v>
      </c>
      <c r="K13" s="70"/>
      <c r="L13" s="71">
        <f>'[1]Ky1'!BR16</f>
        <v>6</v>
      </c>
      <c r="M13" s="72"/>
      <c r="N13" s="71">
        <f>'[1]Ky1'!CJ16</f>
        <v>5</v>
      </c>
      <c r="O13" s="72"/>
      <c r="P13" s="71">
        <f>'[1]Ky1'!DB16</f>
        <v>7</v>
      </c>
      <c r="Q13" s="72"/>
      <c r="R13" s="35">
        <f t="shared" si="0"/>
        <v>5.71</v>
      </c>
      <c r="S13" s="73"/>
      <c r="T13" s="26" t="str">
        <f t="shared" si="1"/>
        <v>TB</v>
      </c>
      <c r="U13" s="5">
        <v>6</v>
      </c>
      <c r="V13" s="6">
        <v>1074010007</v>
      </c>
      <c r="W13" s="14" t="s">
        <v>32</v>
      </c>
      <c r="X13" s="14" t="s">
        <v>33</v>
      </c>
      <c r="Y13" s="15" t="s">
        <v>79</v>
      </c>
      <c r="Z13" s="17">
        <f>'[1]Ky2'!P16</f>
        <v>6</v>
      </c>
      <c r="AA13" s="18"/>
      <c r="AB13" s="19">
        <f>'[1]Ky2'!AH16</f>
        <v>5</v>
      </c>
      <c r="AC13" s="18"/>
      <c r="AD13" s="19">
        <f>'[1]Ky2'!AY16</f>
        <v>5</v>
      </c>
      <c r="AE13" s="18"/>
      <c r="AF13" s="24">
        <f>'[1]Ky2'!BQ16</f>
        <v>4</v>
      </c>
      <c r="AG13" s="65">
        <f>'[1]Ky2'!BR16</f>
        <v>5</v>
      </c>
      <c r="AH13" s="19">
        <f>'[1]Ky2'!CH16</f>
        <v>7</v>
      </c>
      <c r="AI13" s="20"/>
      <c r="AJ13" s="19">
        <f>'[1]Ky2'!CZ16</f>
        <v>8</v>
      </c>
      <c r="AK13" s="20"/>
      <c r="AL13" s="21">
        <f t="shared" si="2"/>
        <v>5.8</v>
      </c>
      <c r="AM13" s="35">
        <f t="shared" si="3"/>
        <v>6</v>
      </c>
      <c r="AN13" s="26" t="str">
        <f t="shared" si="4"/>
        <v>TB</v>
      </c>
      <c r="AO13" s="5">
        <v>6</v>
      </c>
      <c r="AP13" s="39">
        <v>1074010007</v>
      </c>
      <c r="AQ13" s="14" t="s">
        <v>32</v>
      </c>
      <c r="AR13" s="14" t="s">
        <v>33</v>
      </c>
      <c r="AS13" s="40" t="s">
        <v>79</v>
      </c>
      <c r="AT13" s="56">
        <f>'[1]Ky 3'!P16</f>
        <v>6</v>
      </c>
      <c r="AU13" s="57"/>
      <c r="AV13" s="58">
        <f>'[1]Ky 3'!AG16</f>
        <v>5</v>
      </c>
      <c r="AW13" s="57"/>
      <c r="AX13" s="58">
        <f>'[1]Ky 3'!AW16</f>
        <v>8</v>
      </c>
      <c r="AY13" s="57"/>
      <c r="AZ13" s="58">
        <f>'[1]Ky 3'!BM16</f>
        <v>8</v>
      </c>
      <c r="BA13" s="59"/>
      <c r="BB13" s="58">
        <f>'[1]Ky 3'!CC16</f>
        <v>6</v>
      </c>
      <c r="BC13" s="59"/>
      <c r="BD13" s="60">
        <f>'[1]Ky 3'!CS16</f>
        <v>6</v>
      </c>
      <c r="BE13" s="60"/>
      <c r="BF13" s="60">
        <f>'[1]Ky 3'!DJ16</f>
        <v>7</v>
      </c>
      <c r="BG13" s="59"/>
      <c r="BH13" s="58">
        <f>'[1]Ky 3'!EA16</f>
        <v>5</v>
      </c>
      <c r="BI13" s="59"/>
      <c r="BJ13" s="61">
        <f t="shared" si="5"/>
        <v>6.38</v>
      </c>
      <c r="BK13" s="29"/>
      <c r="BL13" s="26" t="str">
        <f t="shared" si="6"/>
        <v>TBK</v>
      </c>
      <c r="BM13" s="5">
        <v>6</v>
      </c>
      <c r="BN13" s="39">
        <v>1074010007</v>
      </c>
      <c r="BO13" s="14" t="s">
        <v>32</v>
      </c>
      <c r="BP13" s="14" t="s">
        <v>33</v>
      </c>
      <c r="BQ13" s="40" t="s">
        <v>79</v>
      </c>
      <c r="BR13" s="83">
        <f>'[1]Ky 4'!P16</f>
        <v>2</v>
      </c>
      <c r="BS13" s="83">
        <f>'[1]Ky 4'!Q16</f>
        <v>3</v>
      </c>
      <c r="BT13" s="79">
        <f>'[1]Ky 4'!AG16</f>
        <v>5</v>
      </c>
      <c r="BU13" s="84"/>
      <c r="BV13" s="79">
        <f>'[1]Ky 4'!AX16</f>
        <v>5</v>
      </c>
      <c r="BW13" s="84"/>
      <c r="BX13" s="79">
        <f>'[1]Ky 4'!BO16</f>
        <v>7</v>
      </c>
      <c r="BY13" s="85"/>
      <c r="BZ13" s="79">
        <f>'[1]Ky 4'!CF16</f>
        <v>7</v>
      </c>
      <c r="CA13" s="85"/>
      <c r="CB13" s="86">
        <f>'[1]Ky 4'!CV16</f>
        <v>5</v>
      </c>
      <c r="CC13" s="86"/>
      <c r="CD13" s="87">
        <f t="shared" si="7"/>
        <v>5.29</v>
      </c>
      <c r="CE13" s="88"/>
      <c r="CF13" s="26" t="str">
        <f t="shared" si="8"/>
        <v>TB</v>
      </c>
    </row>
    <row r="14" spans="1:84" s="9" customFormat="1" ht="14.25" customHeight="1">
      <c r="A14" s="50">
        <v>8</v>
      </c>
      <c r="B14" s="39">
        <v>1074010008</v>
      </c>
      <c r="C14" s="51" t="s">
        <v>34</v>
      </c>
      <c r="D14" s="51" t="s">
        <v>14</v>
      </c>
      <c r="E14" s="40" t="s">
        <v>80</v>
      </c>
      <c r="F14" s="69">
        <f>'[1]Ky1'!Q17</f>
        <v>6</v>
      </c>
      <c r="G14" s="70"/>
      <c r="H14" s="71">
        <f>'[1]Ky1'!AI17</f>
        <v>7</v>
      </c>
      <c r="I14" s="70"/>
      <c r="J14" s="71">
        <f>'[1]Ky1'!AZ17</f>
        <v>8</v>
      </c>
      <c r="K14" s="70"/>
      <c r="L14" s="71">
        <f>'[1]Ky1'!BR17</f>
        <v>6</v>
      </c>
      <c r="M14" s="72"/>
      <c r="N14" s="71">
        <f>'[1]Ky1'!CJ17</f>
        <v>7</v>
      </c>
      <c r="O14" s="72"/>
      <c r="P14" s="71">
        <f>'[1]Ky1'!DB17</f>
        <v>9</v>
      </c>
      <c r="Q14" s="72"/>
      <c r="R14" s="35">
        <f t="shared" si="0"/>
        <v>7.29</v>
      </c>
      <c r="S14" s="73"/>
      <c r="T14" s="26" t="str">
        <f t="shared" si="1"/>
        <v>Kh¸</v>
      </c>
      <c r="U14" s="5">
        <v>7</v>
      </c>
      <c r="V14" s="6">
        <v>1074010008</v>
      </c>
      <c r="W14" s="14" t="s">
        <v>34</v>
      </c>
      <c r="X14" s="14" t="s">
        <v>14</v>
      </c>
      <c r="Y14" s="15" t="s">
        <v>80</v>
      </c>
      <c r="Z14" s="17">
        <f>'[1]Ky2'!P17</f>
        <v>7</v>
      </c>
      <c r="AA14" s="18"/>
      <c r="AB14" s="19">
        <f>'[1]Ky2'!AH17</f>
        <v>8</v>
      </c>
      <c r="AC14" s="18"/>
      <c r="AD14" s="19">
        <f>'[1]Ky2'!AY17</f>
        <v>8</v>
      </c>
      <c r="AE14" s="18"/>
      <c r="AF14" s="19">
        <f>'[1]Ky2'!BQ17</f>
        <v>6</v>
      </c>
      <c r="AG14" s="20"/>
      <c r="AH14" s="19">
        <f>'[1]Ky2'!CH17</f>
        <v>8</v>
      </c>
      <c r="AI14" s="20"/>
      <c r="AJ14" s="19">
        <f>'[1]Ky2'!CZ17</f>
        <v>7</v>
      </c>
      <c r="AK14" s="20"/>
      <c r="AL14" s="21">
        <f t="shared" si="2"/>
        <v>7.266666666666667</v>
      </c>
      <c r="AM14" s="35">
        <f t="shared" si="3"/>
        <v>7.27</v>
      </c>
      <c r="AN14" s="26" t="str">
        <f t="shared" si="4"/>
        <v>Kh¸</v>
      </c>
      <c r="AO14" s="5">
        <v>7</v>
      </c>
      <c r="AP14" s="39">
        <v>1074010008</v>
      </c>
      <c r="AQ14" s="14" t="s">
        <v>34</v>
      </c>
      <c r="AR14" s="14" t="s">
        <v>14</v>
      </c>
      <c r="AS14" s="40" t="s">
        <v>80</v>
      </c>
      <c r="AT14" s="56">
        <f>'[1]Ky 3'!P17</f>
        <v>7</v>
      </c>
      <c r="AU14" s="57"/>
      <c r="AV14" s="58">
        <f>'[1]Ky 3'!AG17</f>
        <v>5</v>
      </c>
      <c r="AW14" s="57"/>
      <c r="AX14" s="58">
        <f>'[1]Ky 3'!AW17</f>
        <v>8</v>
      </c>
      <c r="AY14" s="57"/>
      <c r="AZ14" s="58">
        <f>'[1]Ky 3'!BM17</f>
        <v>8</v>
      </c>
      <c r="BA14" s="59"/>
      <c r="BB14" s="58">
        <f>'[1]Ky 3'!CC17</f>
        <v>9</v>
      </c>
      <c r="BC14" s="59"/>
      <c r="BD14" s="60">
        <f>'[1]Ky 3'!CS17</f>
        <v>7</v>
      </c>
      <c r="BE14" s="60"/>
      <c r="BF14" s="60">
        <f>'[1]Ky 3'!DJ17</f>
        <v>6</v>
      </c>
      <c r="BG14" s="59"/>
      <c r="BH14" s="58">
        <f>'[1]Ky 3'!EA17</f>
        <v>7</v>
      </c>
      <c r="BI14" s="59"/>
      <c r="BJ14" s="61">
        <f t="shared" si="5"/>
        <v>7.13</v>
      </c>
      <c r="BK14" s="29"/>
      <c r="BL14" s="26" t="str">
        <f t="shared" si="6"/>
        <v>Kh¸</v>
      </c>
      <c r="BM14" s="5">
        <v>7</v>
      </c>
      <c r="BN14" s="39">
        <v>1074010008</v>
      </c>
      <c r="BO14" s="14" t="s">
        <v>34</v>
      </c>
      <c r="BP14" s="14" t="s">
        <v>14</v>
      </c>
      <c r="BQ14" s="40" t="s">
        <v>80</v>
      </c>
      <c r="BR14" s="93">
        <f>'[1]Ky 4'!P17</f>
        <v>7</v>
      </c>
      <c r="BS14" s="84"/>
      <c r="BT14" s="79">
        <f>'[1]Ky 4'!AG17</f>
        <v>7</v>
      </c>
      <c r="BU14" s="84"/>
      <c r="BV14" s="79">
        <f>'[1]Ky 4'!AX17</f>
        <v>6</v>
      </c>
      <c r="BW14" s="84"/>
      <c r="BX14" s="79">
        <f>'[1]Ky 4'!BO17</f>
        <v>7</v>
      </c>
      <c r="BY14" s="85"/>
      <c r="BZ14" s="79">
        <f>'[1]Ky 4'!CF17</f>
        <v>8</v>
      </c>
      <c r="CA14" s="85"/>
      <c r="CB14" s="86">
        <f>'[1]Ky 4'!CV17</f>
        <v>7</v>
      </c>
      <c r="CC14" s="86"/>
      <c r="CD14" s="87">
        <f t="shared" si="7"/>
        <v>6.93</v>
      </c>
      <c r="CE14" s="88"/>
      <c r="CF14" s="26" t="str">
        <f t="shared" si="8"/>
        <v>TBK</v>
      </c>
    </row>
    <row r="15" spans="1:84" s="9" customFormat="1" ht="14.25" customHeight="1">
      <c r="A15" s="50">
        <v>9</v>
      </c>
      <c r="B15" s="39">
        <v>1074010009</v>
      </c>
      <c r="C15" s="51" t="s">
        <v>5</v>
      </c>
      <c r="D15" s="51" t="s">
        <v>14</v>
      </c>
      <c r="E15" s="40" t="s">
        <v>81</v>
      </c>
      <c r="F15" s="69">
        <f>'[1]Ky1'!Q18</f>
        <v>5</v>
      </c>
      <c r="G15" s="70"/>
      <c r="H15" s="71">
        <f>'[1]Ky1'!AI18</f>
        <v>6</v>
      </c>
      <c r="I15" s="70"/>
      <c r="J15" s="71">
        <f>'[1]Ky1'!AZ18</f>
        <v>6</v>
      </c>
      <c r="K15" s="70"/>
      <c r="L15" s="79">
        <f>'[1]Ky1'!BR18</f>
        <v>5</v>
      </c>
      <c r="M15" s="72"/>
      <c r="N15" s="71">
        <f>'[1]Ky1'!CJ18</f>
        <v>6</v>
      </c>
      <c r="O15" s="72"/>
      <c r="P15" s="71">
        <f>'[1]Ky1'!DB18</f>
        <v>7</v>
      </c>
      <c r="Q15" s="72"/>
      <c r="R15" s="35">
        <f t="shared" si="0"/>
        <v>5.86</v>
      </c>
      <c r="S15" s="73"/>
      <c r="T15" s="26" t="str">
        <f t="shared" si="1"/>
        <v>TB</v>
      </c>
      <c r="U15" s="5">
        <v>8</v>
      </c>
      <c r="V15" s="6">
        <v>1074010009</v>
      </c>
      <c r="W15" s="14" t="s">
        <v>5</v>
      </c>
      <c r="X15" s="14" t="s">
        <v>14</v>
      </c>
      <c r="Y15" s="15" t="s">
        <v>81</v>
      </c>
      <c r="Z15" s="17">
        <f>'[1]Ky2'!P18</f>
        <v>7</v>
      </c>
      <c r="AA15" s="18"/>
      <c r="AB15" s="19">
        <f>'[1]Ky2'!AH18</f>
        <v>6</v>
      </c>
      <c r="AC15" s="18"/>
      <c r="AD15" s="19">
        <f>'[1]Ky2'!AY18</f>
        <v>5</v>
      </c>
      <c r="AE15" s="18"/>
      <c r="AF15" s="19">
        <f>'[1]Ky2'!BQ18</f>
        <v>7</v>
      </c>
      <c r="AG15" s="20"/>
      <c r="AH15" s="19">
        <f>'[1]Ky2'!CH18</f>
        <v>7</v>
      </c>
      <c r="AI15" s="20"/>
      <c r="AJ15" s="19">
        <f>'[1]Ky2'!CZ18</f>
        <v>8</v>
      </c>
      <c r="AK15" s="20"/>
      <c r="AL15" s="21">
        <f t="shared" si="2"/>
        <v>6.666666666666667</v>
      </c>
      <c r="AM15" s="35">
        <f t="shared" si="3"/>
        <v>6.67</v>
      </c>
      <c r="AN15" s="26" t="str">
        <f t="shared" si="4"/>
        <v>TBK</v>
      </c>
      <c r="AO15" s="5">
        <v>8</v>
      </c>
      <c r="AP15" s="39">
        <v>1074010009</v>
      </c>
      <c r="AQ15" s="14" t="s">
        <v>5</v>
      </c>
      <c r="AR15" s="14" t="s">
        <v>14</v>
      </c>
      <c r="AS15" s="40" t="s">
        <v>81</v>
      </c>
      <c r="AT15" s="56">
        <f>'[1]Ky 3'!P18</f>
        <v>7</v>
      </c>
      <c r="AU15" s="57"/>
      <c r="AV15" s="58">
        <f>'[1]Ky 3'!AG18</f>
        <v>6</v>
      </c>
      <c r="AW15" s="57"/>
      <c r="AX15" s="58">
        <f>'[1]Ky 3'!AW18</f>
        <v>8</v>
      </c>
      <c r="AY15" s="57"/>
      <c r="AZ15" s="58">
        <f>'[1]Ky 3'!BM18</f>
        <v>8</v>
      </c>
      <c r="BA15" s="59"/>
      <c r="BB15" s="58">
        <f>'[1]Ky 3'!CC18</f>
        <v>5</v>
      </c>
      <c r="BC15" s="59"/>
      <c r="BD15" s="60">
        <f>'[1]Ky 3'!CS18</f>
        <v>5</v>
      </c>
      <c r="BE15" s="60"/>
      <c r="BF15" s="60">
        <f>'[1]Ky 3'!DJ18</f>
        <v>6</v>
      </c>
      <c r="BG15" s="59"/>
      <c r="BH15" s="58">
        <f>'[1]Ky 3'!EA18</f>
        <v>5</v>
      </c>
      <c r="BI15" s="59"/>
      <c r="BJ15" s="61">
        <f t="shared" si="5"/>
        <v>6.25</v>
      </c>
      <c r="BK15" s="29"/>
      <c r="BL15" s="26" t="str">
        <f t="shared" si="6"/>
        <v>TBK</v>
      </c>
      <c r="BM15" s="5">
        <v>8</v>
      </c>
      <c r="BN15" s="39">
        <v>1074010009</v>
      </c>
      <c r="BO15" s="14" t="s">
        <v>5</v>
      </c>
      <c r="BP15" s="14" t="s">
        <v>14</v>
      </c>
      <c r="BQ15" s="40" t="s">
        <v>81</v>
      </c>
      <c r="BR15" s="93">
        <f>'[1]Ky 4'!P18</f>
        <v>6</v>
      </c>
      <c r="BS15" s="84"/>
      <c r="BT15" s="79">
        <f>'[1]Ky 4'!AG18</f>
        <v>5</v>
      </c>
      <c r="BU15" s="84"/>
      <c r="BV15" s="79">
        <f>'[1]Ky 4'!AX18</f>
        <v>6</v>
      </c>
      <c r="BW15" s="84"/>
      <c r="BX15" s="79">
        <f>'[1]Ky 4'!BO18</f>
        <v>6</v>
      </c>
      <c r="BY15" s="85"/>
      <c r="BZ15" s="79">
        <f>'[1]Ky 4'!CF18</f>
        <v>8</v>
      </c>
      <c r="CA15" s="85"/>
      <c r="CB15" s="90">
        <f>'[1]Ky 4'!CV18</f>
        <v>0</v>
      </c>
      <c r="CC15" s="86"/>
      <c r="CD15" s="87">
        <f t="shared" si="7"/>
        <v>4.86</v>
      </c>
      <c r="CE15" s="88"/>
      <c r="CF15" s="26" t="str">
        <f t="shared" si="8"/>
        <v>Yếu</v>
      </c>
    </row>
    <row r="16" spans="1:84" s="9" customFormat="1" ht="14.25" customHeight="1">
      <c r="A16" s="50">
        <v>10</v>
      </c>
      <c r="B16" s="39">
        <v>1074010010</v>
      </c>
      <c r="C16" s="51" t="s">
        <v>35</v>
      </c>
      <c r="D16" s="51" t="s">
        <v>14</v>
      </c>
      <c r="E16" s="40" t="s">
        <v>82</v>
      </c>
      <c r="F16" s="69">
        <f>'[1]Ky1'!Q19</f>
        <v>5</v>
      </c>
      <c r="G16" s="70"/>
      <c r="H16" s="71">
        <f>'[1]Ky1'!AI19</f>
        <v>7</v>
      </c>
      <c r="I16" s="70"/>
      <c r="J16" s="71">
        <f>'[1]Ky1'!AZ19</f>
        <v>6</v>
      </c>
      <c r="K16" s="70"/>
      <c r="L16" s="71">
        <f>'[1]Ky1'!BR19</f>
        <v>6</v>
      </c>
      <c r="M16" s="72"/>
      <c r="N16" s="71">
        <f>'[1]Ky1'!CJ19</f>
        <v>7</v>
      </c>
      <c r="O16" s="72"/>
      <c r="P16" s="71">
        <f>'[1]Ky1'!DB19</f>
        <v>7</v>
      </c>
      <c r="Q16" s="72"/>
      <c r="R16" s="35">
        <f t="shared" si="0"/>
        <v>6.29</v>
      </c>
      <c r="S16" s="73"/>
      <c r="T16" s="26" t="str">
        <f t="shared" si="1"/>
        <v>TBK</v>
      </c>
      <c r="U16" s="5">
        <v>9</v>
      </c>
      <c r="V16" s="6">
        <v>1074010010</v>
      </c>
      <c r="W16" s="14" t="s">
        <v>35</v>
      </c>
      <c r="X16" s="14" t="s">
        <v>14</v>
      </c>
      <c r="Y16" s="15" t="s">
        <v>82</v>
      </c>
      <c r="Z16" s="17">
        <f>'[1]Ky2'!P19</f>
        <v>7</v>
      </c>
      <c r="AA16" s="18"/>
      <c r="AB16" s="19">
        <f>'[1]Ky2'!AH19</f>
        <v>9</v>
      </c>
      <c r="AC16" s="18"/>
      <c r="AD16" s="19">
        <f>'[1]Ky2'!AY19</f>
        <v>5</v>
      </c>
      <c r="AE16" s="18"/>
      <c r="AF16" s="19">
        <f>'[1]Ky2'!BQ19</f>
        <v>6</v>
      </c>
      <c r="AG16" s="20"/>
      <c r="AH16" s="19">
        <f>'[1]Ky2'!CH19</f>
        <v>8</v>
      </c>
      <c r="AI16" s="20"/>
      <c r="AJ16" s="19">
        <f>'[1]Ky2'!CZ19</f>
        <v>8</v>
      </c>
      <c r="AK16" s="20"/>
      <c r="AL16" s="21">
        <f t="shared" si="2"/>
        <v>7</v>
      </c>
      <c r="AM16" s="35">
        <f t="shared" si="3"/>
        <v>7</v>
      </c>
      <c r="AN16" s="26" t="str">
        <f t="shared" si="4"/>
        <v>Kh¸</v>
      </c>
      <c r="AO16" s="5">
        <v>9</v>
      </c>
      <c r="AP16" s="39">
        <v>1074010010</v>
      </c>
      <c r="AQ16" s="14" t="s">
        <v>35</v>
      </c>
      <c r="AR16" s="14" t="s">
        <v>14</v>
      </c>
      <c r="AS16" s="40" t="s">
        <v>82</v>
      </c>
      <c r="AT16" s="56">
        <f>'[1]Ky 3'!P19</f>
        <v>6</v>
      </c>
      <c r="AU16" s="57"/>
      <c r="AV16" s="58">
        <f>'[1]Ky 3'!AG19</f>
        <v>6</v>
      </c>
      <c r="AW16" s="57"/>
      <c r="AX16" s="58">
        <f>'[1]Ky 3'!AW19</f>
        <v>7</v>
      </c>
      <c r="AY16" s="57"/>
      <c r="AZ16" s="58">
        <f>'[1]Ky 3'!BM19</f>
        <v>8</v>
      </c>
      <c r="BA16" s="59"/>
      <c r="BB16" s="58">
        <f>'[1]Ky 3'!CC19</f>
        <v>6</v>
      </c>
      <c r="BC16" s="59"/>
      <c r="BD16" s="60">
        <f>'[1]Ky 3'!CS19</f>
        <v>7</v>
      </c>
      <c r="BE16" s="60"/>
      <c r="BF16" s="60">
        <f>'[1]Ky 3'!DJ19</f>
        <v>6</v>
      </c>
      <c r="BG16" s="59"/>
      <c r="BH16" s="58">
        <f>'[1]Ky 3'!EA19</f>
        <v>5</v>
      </c>
      <c r="BI16" s="59"/>
      <c r="BJ16" s="61">
        <f t="shared" si="5"/>
        <v>6.38</v>
      </c>
      <c r="BK16" s="29"/>
      <c r="BL16" s="26" t="str">
        <f t="shared" si="6"/>
        <v>TBK</v>
      </c>
      <c r="BM16" s="5">
        <v>9</v>
      </c>
      <c r="BN16" s="39">
        <v>1074010010</v>
      </c>
      <c r="BO16" s="14" t="s">
        <v>35</v>
      </c>
      <c r="BP16" s="14" t="s">
        <v>14</v>
      </c>
      <c r="BQ16" s="40" t="s">
        <v>82</v>
      </c>
      <c r="BR16" s="93">
        <f>'[1]Ky 4'!P19</f>
        <v>6</v>
      </c>
      <c r="BS16" s="84"/>
      <c r="BT16" s="79">
        <f>'[1]Ky 4'!AG19</f>
        <v>6</v>
      </c>
      <c r="BU16" s="84"/>
      <c r="BV16" s="79">
        <f>'[1]Ky 4'!AX19</f>
        <v>8</v>
      </c>
      <c r="BW16" s="84"/>
      <c r="BX16" s="77">
        <f>'[1]Ky 4'!BO19</f>
        <v>3</v>
      </c>
      <c r="BY16" s="79">
        <f>'[1]Ky 4'!BP19</f>
        <v>5</v>
      </c>
      <c r="BZ16" s="79">
        <f>'[1]Ky 4'!CF19</f>
        <v>8</v>
      </c>
      <c r="CA16" s="85"/>
      <c r="CB16" s="86">
        <f>'[1]Ky 4'!CV19</f>
        <v>6</v>
      </c>
      <c r="CC16" s="86"/>
      <c r="CD16" s="87">
        <f t="shared" si="7"/>
        <v>6.57</v>
      </c>
      <c r="CE16" s="88"/>
      <c r="CF16" s="26" t="str">
        <f t="shared" si="8"/>
        <v>TBK</v>
      </c>
    </row>
    <row r="17" spans="1:84" s="9" customFormat="1" ht="14.25" customHeight="1">
      <c r="A17" s="50">
        <v>11</v>
      </c>
      <c r="B17" s="39">
        <v>1074010011</v>
      </c>
      <c r="C17" s="51" t="s">
        <v>6</v>
      </c>
      <c r="D17" s="51" t="s">
        <v>15</v>
      </c>
      <c r="E17" s="40" t="s">
        <v>83</v>
      </c>
      <c r="F17" s="69">
        <f>'[1]Ky1'!Q20</f>
        <v>5</v>
      </c>
      <c r="G17" s="70"/>
      <c r="H17" s="71">
        <f>'[1]Ky1'!AI20</f>
        <v>6</v>
      </c>
      <c r="I17" s="70"/>
      <c r="J17" s="71">
        <f>'[1]Ky1'!AZ20</f>
        <v>6</v>
      </c>
      <c r="K17" s="70"/>
      <c r="L17" s="71">
        <f>'[1]Ky1'!BR20</f>
        <v>7</v>
      </c>
      <c r="M17" s="72"/>
      <c r="N17" s="71">
        <f>'[1]Ky1'!CJ20</f>
        <v>7</v>
      </c>
      <c r="O17" s="72"/>
      <c r="P17" s="71">
        <f>'[1]Ky1'!DB20</f>
        <v>7</v>
      </c>
      <c r="Q17" s="72"/>
      <c r="R17" s="35">
        <f t="shared" si="0"/>
        <v>6.29</v>
      </c>
      <c r="S17" s="73"/>
      <c r="T17" s="26" t="str">
        <f t="shared" si="1"/>
        <v>TBK</v>
      </c>
      <c r="U17" s="5">
        <v>10</v>
      </c>
      <c r="V17" s="6">
        <v>1074010011</v>
      </c>
      <c r="W17" s="14" t="s">
        <v>6</v>
      </c>
      <c r="X17" s="14" t="s">
        <v>15</v>
      </c>
      <c r="Y17" s="15" t="s">
        <v>83</v>
      </c>
      <c r="Z17" s="17">
        <f>'[1]Ky2'!P20</f>
        <v>6</v>
      </c>
      <c r="AA17" s="18"/>
      <c r="AB17" s="19">
        <f>'[1]Ky2'!AH20</f>
        <v>6</v>
      </c>
      <c r="AC17" s="18"/>
      <c r="AD17" s="19">
        <f>'[1]Ky2'!AY20</f>
        <v>7</v>
      </c>
      <c r="AE17" s="18"/>
      <c r="AF17" s="65">
        <f>'[1]Ky2'!BQ20</f>
        <v>5</v>
      </c>
      <c r="AG17" s="20"/>
      <c r="AH17" s="19">
        <f>'[1]Ky2'!CH20</f>
        <v>7</v>
      </c>
      <c r="AI17" s="20"/>
      <c r="AJ17" s="19">
        <f>'[1]Ky2'!CZ20</f>
        <v>8</v>
      </c>
      <c r="AK17" s="20"/>
      <c r="AL17" s="21">
        <f t="shared" si="2"/>
        <v>6.533333333333333</v>
      </c>
      <c r="AM17" s="35">
        <f t="shared" si="3"/>
        <v>6.53</v>
      </c>
      <c r="AN17" s="26" t="str">
        <f t="shared" si="4"/>
        <v>TBK</v>
      </c>
      <c r="AO17" s="5">
        <v>10</v>
      </c>
      <c r="AP17" s="39">
        <v>1074010011</v>
      </c>
      <c r="AQ17" s="14" t="s">
        <v>6</v>
      </c>
      <c r="AR17" s="14" t="s">
        <v>15</v>
      </c>
      <c r="AS17" s="40" t="s">
        <v>83</v>
      </c>
      <c r="AT17" s="56">
        <f>'[1]Ky 3'!P20</f>
        <v>7</v>
      </c>
      <c r="AU17" s="57"/>
      <c r="AV17" s="58">
        <f>'[1]Ky 3'!AG20</f>
        <v>6</v>
      </c>
      <c r="AW17" s="57"/>
      <c r="AX17" s="58">
        <f>'[1]Ky 3'!AW20</f>
        <v>8</v>
      </c>
      <c r="AY17" s="57"/>
      <c r="AZ17" s="58">
        <f>'[1]Ky 3'!BM20</f>
        <v>8</v>
      </c>
      <c r="BA17" s="59"/>
      <c r="BB17" s="58">
        <f>'[1]Ky 3'!CC20</f>
        <v>8</v>
      </c>
      <c r="BC17" s="59"/>
      <c r="BD17" s="60">
        <f>'[1]Ky 3'!CS20</f>
        <v>7</v>
      </c>
      <c r="BE17" s="60"/>
      <c r="BF17" s="60">
        <f>'[1]Ky 3'!DJ20</f>
        <v>7</v>
      </c>
      <c r="BG17" s="59"/>
      <c r="BH17" s="58">
        <f>'[1]Ky 3'!EA20</f>
        <v>6</v>
      </c>
      <c r="BI17" s="59"/>
      <c r="BJ17" s="61">
        <f t="shared" si="5"/>
        <v>7.13</v>
      </c>
      <c r="BK17" s="29"/>
      <c r="BL17" s="26" t="str">
        <f t="shared" si="6"/>
        <v>Kh¸</v>
      </c>
      <c r="BM17" s="5">
        <v>10</v>
      </c>
      <c r="BN17" s="39">
        <v>1074010011</v>
      </c>
      <c r="BO17" s="14" t="s">
        <v>6</v>
      </c>
      <c r="BP17" s="14" t="s">
        <v>15</v>
      </c>
      <c r="BQ17" s="40" t="s">
        <v>83</v>
      </c>
      <c r="BR17" s="93">
        <f>'[1]Ky 4'!P20</f>
        <v>6</v>
      </c>
      <c r="BS17" s="84"/>
      <c r="BT17" s="79">
        <f>'[1]Ky 4'!AG20</f>
        <v>6</v>
      </c>
      <c r="BU17" s="84"/>
      <c r="BV17" s="79">
        <f>'[1]Ky 4'!AX20</f>
        <v>7</v>
      </c>
      <c r="BW17" s="84"/>
      <c r="BX17" s="79">
        <f>'[1]Ky 4'!BO20</f>
        <v>7</v>
      </c>
      <c r="BY17" s="85"/>
      <c r="BZ17" s="79">
        <f>'[1]Ky 4'!CF20</f>
        <v>8</v>
      </c>
      <c r="CA17" s="85"/>
      <c r="CB17" s="86">
        <f>'[1]Ky 4'!CV20</f>
        <v>5</v>
      </c>
      <c r="CC17" s="86"/>
      <c r="CD17" s="87">
        <f t="shared" si="7"/>
        <v>6.43</v>
      </c>
      <c r="CE17" s="88"/>
      <c r="CF17" s="26" t="str">
        <f t="shared" si="8"/>
        <v>TBK</v>
      </c>
    </row>
    <row r="18" spans="1:84" s="9" customFormat="1" ht="14.25" customHeight="1">
      <c r="A18" s="50">
        <v>12</v>
      </c>
      <c r="B18" s="39">
        <v>1074010012</v>
      </c>
      <c r="C18" s="51" t="s">
        <v>3</v>
      </c>
      <c r="D18" s="51" t="s">
        <v>11</v>
      </c>
      <c r="E18" s="40" t="s">
        <v>84</v>
      </c>
      <c r="F18" s="69">
        <f>'[1]Ky1'!Q21</f>
        <v>6</v>
      </c>
      <c r="G18" s="70"/>
      <c r="H18" s="71">
        <f>'[1]Ky1'!AI21</f>
        <v>6</v>
      </c>
      <c r="I18" s="70"/>
      <c r="J18" s="71">
        <f>'[1]Ky1'!AZ21</f>
        <v>5</v>
      </c>
      <c r="K18" s="70"/>
      <c r="L18" s="71">
        <f>'[1]Ky1'!BR21</f>
        <v>8</v>
      </c>
      <c r="M18" s="72"/>
      <c r="N18" s="71">
        <f>'[1]Ky1'!CJ21</f>
        <v>6</v>
      </c>
      <c r="O18" s="72"/>
      <c r="P18" s="71">
        <f>'[1]Ky1'!DB21</f>
        <v>7</v>
      </c>
      <c r="Q18" s="72"/>
      <c r="R18" s="35">
        <f t="shared" si="0"/>
        <v>6.14</v>
      </c>
      <c r="S18" s="73"/>
      <c r="T18" s="26" t="str">
        <f t="shared" si="1"/>
        <v>TBK</v>
      </c>
      <c r="U18" s="5">
        <v>11</v>
      </c>
      <c r="V18" s="6">
        <v>1074010012</v>
      </c>
      <c r="W18" s="14" t="s">
        <v>3</v>
      </c>
      <c r="X18" s="14" t="s">
        <v>11</v>
      </c>
      <c r="Y18" s="15" t="s">
        <v>84</v>
      </c>
      <c r="Z18" s="17">
        <f>'[1]Ky2'!P21</f>
        <v>6</v>
      </c>
      <c r="AA18" s="18"/>
      <c r="AB18" s="19">
        <f>'[1]Ky2'!AH21</f>
        <v>7</v>
      </c>
      <c r="AC18" s="18"/>
      <c r="AD18" s="19">
        <f>'[1]Ky2'!AY21</f>
        <v>6</v>
      </c>
      <c r="AE18" s="18"/>
      <c r="AF18" s="19">
        <f>'[1]Ky2'!BQ21</f>
        <v>6</v>
      </c>
      <c r="AG18" s="20"/>
      <c r="AH18" s="19">
        <f>'[1]Ky2'!CH21</f>
        <v>6</v>
      </c>
      <c r="AI18" s="20"/>
      <c r="AJ18" s="19">
        <f>'[1]Ky2'!CZ21</f>
        <v>6</v>
      </c>
      <c r="AK18" s="20"/>
      <c r="AL18" s="21">
        <f t="shared" si="2"/>
        <v>6.133333333333334</v>
      </c>
      <c r="AM18" s="35">
        <f t="shared" si="3"/>
        <v>6.13</v>
      </c>
      <c r="AN18" s="26" t="str">
        <f t="shared" si="4"/>
        <v>TBK</v>
      </c>
      <c r="AO18" s="5">
        <v>11</v>
      </c>
      <c r="AP18" s="39">
        <v>1074010012</v>
      </c>
      <c r="AQ18" s="14" t="s">
        <v>3</v>
      </c>
      <c r="AR18" s="14" t="s">
        <v>11</v>
      </c>
      <c r="AS18" s="40" t="s">
        <v>84</v>
      </c>
      <c r="AT18" s="56">
        <f>'[1]Ky 3'!P21</f>
        <v>6</v>
      </c>
      <c r="AU18" s="57"/>
      <c r="AV18" s="58">
        <f>'[1]Ky 3'!AG21</f>
        <v>5</v>
      </c>
      <c r="AW18" s="57"/>
      <c r="AX18" s="58">
        <f>'[1]Ky 3'!AW21</f>
        <v>7</v>
      </c>
      <c r="AY18" s="57"/>
      <c r="AZ18" s="58">
        <f>'[1]Ky 3'!BM21</f>
        <v>8</v>
      </c>
      <c r="BA18" s="59"/>
      <c r="BB18" s="58">
        <f>'[1]Ky 3'!CC21</f>
        <v>6</v>
      </c>
      <c r="BC18" s="59"/>
      <c r="BD18" s="60">
        <f>'[1]Ky 3'!CS21</f>
        <v>6</v>
      </c>
      <c r="BE18" s="60"/>
      <c r="BF18" s="60">
        <f>'[1]Ky 3'!DJ21</f>
        <v>6</v>
      </c>
      <c r="BG18" s="59"/>
      <c r="BH18" s="58">
        <f>'[1]Ky 3'!EA21</f>
        <v>6</v>
      </c>
      <c r="BI18" s="59"/>
      <c r="BJ18" s="61">
        <f t="shared" si="5"/>
        <v>6.25</v>
      </c>
      <c r="BK18" s="29"/>
      <c r="BL18" s="26" t="str">
        <f t="shared" si="6"/>
        <v>TBK</v>
      </c>
      <c r="BM18" s="5">
        <v>11</v>
      </c>
      <c r="BN18" s="39">
        <v>1074010012</v>
      </c>
      <c r="BO18" s="14" t="s">
        <v>3</v>
      </c>
      <c r="BP18" s="14" t="s">
        <v>11</v>
      </c>
      <c r="BQ18" s="40" t="s">
        <v>84</v>
      </c>
      <c r="BR18" s="93">
        <f>'[1]Ky 4'!P21</f>
        <v>6</v>
      </c>
      <c r="BS18" s="84"/>
      <c r="BT18" s="79">
        <f>'[1]Ky 4'!AG21</f>
        <v>6</v>
      </c>
      <c r="BU18" s="84"/>
      <c r="BV18" s="79">
        <f>'[1]Ky 4'!AX21</f>
        <v>6</v>
      </c>
      <c r="BW18" s="84"/>
      <c r="BX18" s="79">
        <f>'[1]Ky 4'!BO21</f>
        <v>7</v>
      </c>
      <c r="BY18" s="85"/>
      <c r="BZ18" s="79">
        <f>'[1]Ky 4'!CF21</f>
        <v>7</v>
      </c>
      <c r="CA18" s="85"/>
      <c r="CB18" s="86">
        <f>'[1]Ky 4'!CV21</f>
        <v>6</v>
      </c>
      <c r="CC18" s="86"/>
      <c r="CD18" s="87">
        <f t="shared" si="7"/>
        <v>6.29</v>
      </c>
      <c r="CE18" s="88"/>
      <c r="CF18" s="26" t="str">
        <f t="shared" si="8"/>
        <v>TBK</v>
      </c>
    </row>
    <row r="19" spans="1:84" s="9" customFormat="1" ht="14.25" customHeight="1">
      <c r="A19" s="50">
        <v>13</v>
      </c>
      <c r="B19" s="39">
        <v>1074010013</v>
      </c>
      <c r="C19" s="51" t="s">
        <v>36</v>
      </c>
      <c r="D19" s="51" t="s">
        <v>11</v>
      </c>
      <c r="E19" s="40" t="s">
        <v>85</v>
      </c>
      <c r="F19" s="69">
        <f>'[1]Ky1'!Q22</f>
        <v>5</v>
      </c>
      <c r="G19" s="70"/>
      <c r="H19" s="71">
        <f>'[1]Ky1'!AI22</f>
        <v>6</v>
      </c>
      <c r="I19" s="70"/>
      <c r="J19" s="71">
        <f>'[1]Ky1'!AZ22</f>
        <v>7</v>
      </c>
      <c r="K19" s="70"/>
      <c r="L19" s="71">
        <f>'[1]Ky1'!BR22</f>
        <v>7</v>
      </c>
      <c r="M19" s="72"/>
      <c r="N19" s="71">
        <f>'[1]Ky1'!CJ22</f>
        <v>6</v>
      </c>
      <c r="O19" s="72"/>
      <c r="P19" s="71">
        <f>'[1]Ky1'!DB22</f>
        <v>7</v>
      </c>
      <c r="Q19" s="72"/>
      <c r="R19" s="35">
        <f t="shared" si="0"/>
        <v>6.43</v>
      </c>
      <c r="S19" s="73"/>
      <c r="T19" s="26" t="str">
        <f t="shared" si="1"/>
        <v>TBK</v>
      </c>
      <c r="U19" s="5">
        <v>12</v>
      </c>
      <c r="V19" s="6">
        <v>1074010013</v>
      </c>
      <c r="W19" s="14" t="s">
        <v>36</v>
      </c>
      <c r="X19" s="14" t="s">
        <v>11</v>
      </c>
      <c r="Y19" s="15" t="s">
        <v>85</v>
      </c>
      <c r="Z19" s="17">
        <f>'[1]Ky2'!P22</f>
        <v>7</v>
      </c>
      <c r="AA19" s="18"/>
      <c r="AB19" s="19">
        <f>'[1]Ky2'!AH22</f>
        <v>5</v>
      </c>
      <c r="AC19" s="18"/>
      <c r="AD19" s="19">
        <f>'[1]Ky2'!AY22</f>
        <v>7</v>
      </c>
      <c r="AE19" s="18"/>
      <c r="AF19" s="19">
        <f>'[1]Ky2'!BQ22</f>
        <v>7</v>
      </c>
      <c r="AG19" s="20"/>
      <c r="AH19" s="19">
        <f>'[1]Ky2'!CH22</f>
        <v>6</v>
      </c>
      <c r="AI19" s="20"/>
      <c r="AJ19" s="19">
        <f>'[1]Ky2'!CZ22</f>
        <v>6</v>
      </c>
      <c r="AK19" s="20"/>
      <c r="AL19" s="21">
        <f t="shared" si="2"/>
        <v>6.4</v>
      </c>
      <c r="AM19" s="35">
        <f t="shared" si="3"/>
        <v>6.4</v>
      </c>
      <c r="AN19" s="26" t="str">
        <f t="shared" si="4"/>
        <v>TBK</v>
      </c>
      <c r="AO19" s="5">
        <v>12</v>
      </c>
      <c r="AP19" s="39">
        <v>1074010013</v>
      </c>
      <c r="AQ19" s="14" t="s">
        <v>36</v>
      </c>
      <c r="AR19" s="14" t="s">
        <v>11</v>
      </c>
      <c r="AS19" s="40" t="s">
        <v>85</v>
      </c>
      <c r="AT19" s="56">
        <f>'[1]Ky 3'!P22</f>
        <v>7</v>
      </c>
      <c r="AU19" s="57"/>
      <c r="AV19" s="58">
        <f>'[1]Ky 3'!AG22</f>
        <v>5</v>
      </c>
      <c r="AW19" s="57"/>
      <c r="AX19" s="58">
        <f>'[1]Ky 3'!AW22</f>
        <v>7</v>
      </c>
      <c r="AY19" s="57"/>
      <c r="AZ19" s="58">
        <f>'[1]Ky 3'!BM22</f>
        <v>8</v>
      </c>
      <c r="BA19" s="59"/>
      <c r="BB19" s="58">
        <f>'[1]Ky 3'!CC22</f>
        <v>5</v>
      </c>
      <c r="BC19" s="59"/>
      <c r="BD19" s="60">
        <f>'[1]Ky 3'!CS22</f>
        <v>5</v>
      </c>
      <c r="BE19" s="60"/>
      <c r="BF19" s="60">
        <f>'[1]Ky 3'!DJ22</f>
        <v>6</v>
      </c>
      <c r="BG19" s="59"/>
      <c r="BH19" s="58">
        <f>'[1]Ky 3'!EA22</f>
        <v>6</v>
      </c>
      <c r="BI19" s="59"/>
      <c r="BJ19" s="61">
        <f t="shared" si="5"/>
        <v>6.13</v>
      </c>
      <c r="BK19" s="29"/>
      <c r="BL19" s="26" t="str">
        <f t="shared" si="6"/>
        <v>TBK</v>
      </c>
      <c r="BM19" s="5">
        <v>12</v>
      </c>
      <c r="BN19" s="39">
        <v>1074010013</v>
      </c>
      <c r="BO19" s="14" t="s">
        <v>36</v>
      </c>
      <c r="BP19" s="14" t="s">
        <v>11</v>
      </c>
      <c r="BQ19" s="40" t="s">
        <v>85</v>
      </c>
      <c r="BR19" s="83">
        <f>'[1]Ky 4'!P22</f>
        <v>3</v>
      </c>
      <c r="BS19" s="83">
        <f>'[1]Ky 4'!Q22</f>
        <v>3</v>
      </c>
      <c r="BT19" s="79">
        <f>'[1]Ky 4'!AG22</f>
        <v>5</v>
      </c>
      <c r="BU19" s="84"/>
      <c r="BV19" s="79">
        <f>'[1]Ky 4'!AX22</f>
        <v>7</v>
      </c>
      <c r="BW19" s="84"/>
      <c r="BX19" s="79">
        <f>'[1]Ky 4'!BO22</f>
        <v>5</v>
      </c>
      <c r="BY19" s="85"/>
      <c r="BZ19" s="79">
        <f>'[1]Ky 4'!CF22</f>
        <v>8</v>
      </c>
      <c r="CA19" s="85"/>
      <c r="CB19" s="86">
        <f>'[1]Ky 4'!CV22</f>
        <v>7</v>
      </c>
      <c r="CC19" s="86"/>
      <c r="CD19" s="87">
        <f t="shared" si="7"/>
        <v>6</v>
      </c>
      <c r="CE19" s="88"/>
      <c r="CF19" s="26" t="str">
        <f t="shared" si="8"/>
        <v>TBK</v>
      </c>
    </row>
    <row r="20" spans="1:84" s="9" customFormat="1" ht="14.25" customHeight="1">
      <c r="A20" s="50">
        <v>14</v>
      </c>
      <c r="B20" s="39">
        <v>1074010014</v>
      </c>
      <c r="C20" s="51" t="s">
        <v>37</v>
      </c>
      <c r="D20" s="51" t="s">
        <v>11</v>
      </c>
      <c r="E20" s="40" t="s">
        <v>86</v>
      </c>
      <c r="F20" s="69">
        <f>'[1]Ky1'!Q23</f>
        <v>5</v>
      </c>
      <c r="G20" s="70"/>
      <c r="H20" s="71">
        <f>'[1]Ky1'!AI23</f>
        <v>5</v>
      </c>
      <c r="I20" s="70"/>
      <c r="J20" s="71">
        <f>'[1]Ky1'!AZ23</f>
        <v>5</v>
      </c>
      <c r="K20" s="70"/>
      <c r="L20" s="71">
        <f>'[1]Ky1'!BR23</f>
        <v>6</v>
      </c>
      <c r="M20" s="72"/>
      <c r="N20" s="71">
        <f>'[1]Ky1'!CJ23</f>
        <v>6</v>
      </c>
      <c r="O20" s="72"/>
      <c r="P20" s="71">
        <f>'[1]Ky1'!DB23</f>
        <v>7</v>
      </c>
      <c r="Q20" s="72"/>
      <c r="R20" s="35">
        <f t="shared" si="0"/>
        <v>5.57</v>
      </c>
      <c r="S20" s="73"/>
      <c r="T20" s="26" t="str">
        <f t="shared" si="1"/>
        <v>TB</v>
      </c>
      <c r="U20" s="5">
        <v>13</v>
      </c>
      <c r="V20" s="6">
        <v>1074010014</v>
      </c>
      <c r="W20" s="14" t="s">
        <v>37</v>
      </c>
      <c r="X20" s="14" t="s">
        <v>11</v>
      </c>
      <c r="Y20" s="15" t="s">
        <v>86</v>
      </c>
      <c r="Z20" s="17">
        <f>'[1]Ky2'!P23</f>
        <v>6</v>
      </c>
      <c r="AA20" s="18"/>
      <c r="AB20" s="24">
        <f>'[1]Ky2'!AH23</f>
        <v>4</v>
      </c>
      <c r="AC20" s="65">
        <f>'[1]Ky2'!AI23</f>
        <v>6</v>
      </c>
      <c r="AD20" s="19">
        <f>'[1]Ky2'!AY23</f>
        <v>6</v>
      </c>
      <c r="AE20" s="18"/>
      <c r="AF20" s="19">
        <f>'[1]Ky2'!BQ23</f>
        <v>6</v>
      </c>
      <c r="AG20" s="20"/>
      <c r="AH20" s="19">
        <f>'[1]Ky2'!CH23</f>
        <v>6</v>
      </c>
      <c r="AI20" s="20"/>
      <c r="AJ20" s="19">
        <f>'[1]Ky2'!CZ23</f>
        <v>7</v>
      </c>
      <c r="AK20" s="20"/>
      <c r="AL20" s="21">
        <f t="shared" si="2"/>
        <v>5.933333333333334</v>
      </c>
      <c r="AM20" s="35">
        <f t="shared" si="3"/>
        <v>6.2</v>
      </c>
      <c r="AN20" s="26" t="str">
        <f t="shared" si="4"/>
        <v>TB</v>
      </c>
      <c r="AO20" s="5">
        <v>13</v>
      </c>
      <c r="AP20" s="39">
        <v>1074010014</v>
      </c>
      <c r="AQ20" s="14" t="s">
        <v>37</v>
      </c>
      <c r="AR20" s="14" t="s">
        <v>11</v>
      </c>
      <c r="AS20" s="40" t="s">
        <v>86</v>
      </c>
      <c r="AT20" s="56">
        <f>'[1]Ky 3'!P23</f>
        <v>6</v>
      </c>
      <c r="AU20" s="57"/>
      <c r="AV20" s="58">
        <f>'[1]Ky 3'!AG23</f>
        <v>5</v>
      </c>
      <c r="AW20" s="57"/>
      <c r="AX20" s="58">
        <f>'[1]Ky 3'!AW23</f>
        <v>8</v>
      </c>
      <c r="AY20" s="57"/>
      <c r="AZ20" s="58">
        <f>'[1]Ky 3'!BM23</f>
        <v>7</v>
      </c>
      <c r="BA20" s="59"/>
      <c r="BB20" s="58">
        <f>'[1]Ky 3'!CC23</f>
        <v>8</v>
      </c>
      <c r="BC20" s="59"/>
      <c r="BD20" s="60">
        <f>'[1]Ky 3'!CS23</f>
        <v>6</v>
      </c>
      <c r="BE20" s="60"/>
      <c r="BF20" s="60">
        <f>'[1]Ky 3'!DJ23</f>
        <v>6</v>
      </c>
      <c r="BG20" s="59"/>
      <c r="BH20" s="58">
        <f>'[1]Ky 3'!EA23</f>
        <v>5</v>
      </c>
      <c r="BI20" s="59"/>
      <c r="BJ20" s="61">
        <f t="shared" si="5"/>
        <v>6.38</v>
      </c>
      <c r="BK20" s="29"/>
      <c r="BL20" s="26" t="str">
        <f t="shared" si="6"/>
        <v>TBK</v>
      </c>
      <c r="BM20" s="5">
        <v>13</v>
      </c>
      <c r="BN20" s="39">
        <v>1074010014</v>
      </c>
      <c r="BO20" s="14" t="s">
        <v>37</v>
      </c>
      <c r="BP20" s="14" t="s">
        <v>11</v>
      </c>
      <c r="BQ20" s="40" t="s">
        <v>86</v>
      </c>
      <c r="BR20" s="93">
        <f>'[1]Ky 4'!P23</f>
        <v>5</v>
      </c>
      <c r="BS20" s="84"/>
      <c r="BT20" s="79">
        <f>'[1]Ky 4'!AG23</f>
        <v>5</v>
      </c>
      <c r="BU20" s="84"/>
      <c r="BV20" s="79">
        <f>'[1]Ky 4'!AX23</f>
        <v>6</v>
      </c>
      <c r="BW20" s="84"/>
      <c r="BX20" s="79">
        <f>'[1]Ky 4'!BO23</f>
        <v>5</v>
      </c>
      <c r="BY20" s="85"/>
      <c r="BZ20" s="79">
        <f>'[1]Ky 4'!CF23</f>
        <v>8</v>
      </c>
      <c r="CA20" s="85"/>
      <c r="CB20" s="90">
        <f>'[1]Ky 4'!CV23</f>
        <v>0</v>
      </c>
      <c r="CC20" s="86"/>
      <c r="CD20" s="87">
        <f t="shared" si="7"/>
        <v>4.57</v>
      </c>
      <c r="CE20" s="88"/>
      <c r="CF20" s="26" t="str">
        <f t="shared" si="8"/>
        <v>Yếu</v>
      </c>
    </row>
    <row r="21" spans="1:84" s="9" customFormat="1" ht="14.25" customHeight="1">
      <c r="A21" s="50">
        <v>15</v>
      </c>
      <c r="B21" s="39">
        <v>1074010015</v>
      </c>
      <c r="C21" s="51" t="s">
        <v>38</v>
      </c>
      <c r="D21" s="51" t="s">
        <v>9</v>
      </c>
      <c r="E21" s="40" t="s">
        <v>87</v>
      </c>
      <c r="F21" s="69">
        <f>'[1]Ky1'!Q24</f>
        <v>5</v>
      </c>
      <c r="G21" s="70"/>
      <c r="H21" s="71">
        <f>'[1]Ky1'!AI24</f>
        <v>7</v>
      </c>
      <c r="I21" s="70"/>
      <c r="J21" s="71">
        <f>'[1]Ky1'!AZ24</f>
        <v>6</v>
      </c>
      <c r="K21" s="70"/>
      <c r="L21" s="71">
        <f>'[1]Ky1'!BR24</f>
        <v>7</v>
      </c>
      <c r="M21" s="72"/>
      <c r="N21" s="71">
        <f>'[1]Ky1'!CJ24</f>
        <v>7</v>
      </c>
      <c r="O21" s="72"/>
      <c r="P21" s="71">
        <f>'[1]Ky1'!DB24</f>
        <v>6</v>
      </c>
      <c r="Q21" s="72"/>
      <c r="R21" s="35">
        <f t="shared" si="0"/>
        <v>6.29</v>
      </c>
      <c r="S21" s="73"/>
      <c r="T21" s="26" t="str">
        <f t="shared" si="1"/>
        <v>TBK</v>
      </c>
      <c r="U21" s="5">
        <v>14</v>
      </c>
      <c r="V21" s="6">
        <v>1074010015</v>
      </c>
      <c r="W21" s="14" t="s">
        <v>38</v>
      </c>
      <c r="X21" s="14" t="s">
        <v>9</v>
      </c>
      <c r="Y21" s="15" t="s">
        <v>87</v>
      </c>
      <c r="Z21" s="17">
        <f>'[1]Ky2'!P24</f>
        <v>5</v>
      </c>
      <c r="AA21" s="18"/>
      <c r="AB21" s="19">
        <f>'[1]Ky2'!AH24</f>
        <v>6</v>
      </c>
      <c r="AC21" s="18"/>
      <c r="AD21" s="19">
        <f>'[1]Ky2'!AY24</f>
        <v>7</v>
      </c>
      <c r="AE21" s="18"/>
      <c r="AF21" s="24">
        <f>'[1]Ky2'!BQ24</f>
        <v>4</v>
      </c>
      <c r="AG21" s="65">
        <f>'[1]Ky2'!BR24</f>
        <v>6</v>
      </c>
      <c r="AH21" s="19">
        <f>'[1]Ky2'!CH24</f>
        <v>6</v>
      </c>
      <c r="AI21" s="20"/>
      <c r="AJ21" s="19">
        <f>'[1]Ky2'!CZ24</f>
        <v>8</v>
      </c>
      <c r="AK21" s="20"/>
      <c r="AL21" s="21">
        <f t="shared" si="2"/>
        <v>6.066666666666666</v>
      </c>
      <c r="AM21" s="35">
        <f t="shared" si="3"/>
        <v>6.47</v>
      </c>
      <c r="AN21" s="26" t="str">
        <f t="shared" si="4"/>
        <v>TBK</v>
      </c>
      <c r="AO21" s="5">
        <v>14</v>
      </c>
      <c r="AP21" s="39">
        <v>1074010015</v>
      </c>
      <c r="AQ21" s="14" t="s">
        <v>38</v>
      </c>
      <c r="AR21" s="14" t="s">
        <v>9</v>
      </c>
      <c r="AS21" s="40" t="s">
        <v>87</v>
      </c>
      <c r="AT21" s="62">
        <f>'[1]Ky 3'!P24</f>
        <v>3</v>
      </c>
      <c r="AU21" s="74">
        <f>'[1]Ky 3'!Q24</f>
        <v>6</v>
      </c>
      <c r="AV21" s="58">
        <f>'[1]Ky 3'!AG24</f>
        <v>5</v>
      </c>
      <c r="AW21" s="57"/>
      <c r="AX21" s="58">
        <f>'[1]Ky 3'!AW24</f>
        <v>7</v>
      </c>
      <c r="AY21" s="57"/>
      <c r="AZ21" s="58">
        <f>'[1]Ky 3'!BM24</f>
        <v>8</v>
      </c>
      <c r="BA21" s="59"/>
      <c r="BB21" s="58">
        <f>'[1]Ky 3'!CC24</f>
        <v>5</v>
      </c>
      <c r="BC21" s="59"/>
      <c r="BD21" s="60">
        <f>'[1]Ky 3'!CS24</f>
        <v>5</v>
      </c>
      <c r="BE21" s="60"/>
      <c r="BF21" s="60">
        <f>'[1]Ky 3'!DJ24</f>
        <v>7</v>
      </c>
      <c r="BG21" s="59"/>
      <c r="BH21" s="63">
        <f>'[1]Ky 3'!EA24</f>
        <v>4</v>
      </c>
      <c r="BI21" s="63">
        <f>'[1]Ky 3'!EB24</f>
        <v>3</v>
      </c>
      <c r="BJ21" s="61">
        <f t="shared" si="5"/>
        <v>5.88</v>
      </c>
      <c r="BK21" s="29"/>
      <c r="BL21" s="26" t="str">
        <f t="shared" si="6"/>
        <v>TB</v>
      </c>
      <c r="BM21" s="5">
        <v>14</v>
      </c>
      <c r="BN21" s="39">
        <v>1074010015</v>
      </c>
      <c r="BO21" s="14" t="s">
        <v>38</v>
      </c>
      <c r="BP21" s="14" t="s">
        <v>9</v>
      </c>
      <c r="BQ21" s="40" t="s">
        <v>87</v>
      </c>
      <c r="BR21" s="93">
        <f>'[1]Ky 4'!P24</f>
        <v>6</v>
      </c>
      <c r="BS21" s="84"/>
      <c r="BT21" s="79">
        <f>'[1]Ky 4'!AG24</f>
        <v>6</v>
      </c>
      <c r="BU21" s="84"/>
      <c r="BV21" s="79">
        <f>'[1]Ky 4'!AX24</f>
        <v>5</v>
      </c>
      <c r="BW21" s="84"/>
      <c r="BX21" s="77">
        <f>'[1]Ky 4'!BO24</f>
        <v>3</v>
      </c>
      <c r="BY21" s="77">
        <f>'[1]Ky 4'!BP24</f>
        <v>3</v>
      </c>
      <c r="BZ21" s="79">
        <f>'[1]Ky 4'!CF24</f>
        <v>8</v>
      </c>
      <c r="CA21" s="85"/>
      <c r="CB21" s="90">
        <f>'[1]Ky 4'!CV24</f>
        <v>0</v>
      </c>
      <c r="CC21" s="86"/>
      <c r="CD21" s="87">
        <f t="shared" si="7"/>
        <v>4.36</v>
      </c>
      <c r="CE21" s="88"/>
      <c r="CF21" s="26" t="str">
        <f t="shared" si="8"/>
        <v>Yếu</v>
      </c>
    </row>
    <row r="22" spans="1:84" s="9" customFormat="1" ht="14.25" customHeight="1">
      <c r="A22" s="50">
        <v>16</v>
      </c>
      <c r="B22" s="39">
        <v>1074010016</v>
      </c>
      <c r="C22" s="51" t="s">
        <v>6</v>
      </c>
      <c r="D22" s="51" t="s">
        <v>9</v>
      </c>
      <c r="E22" s="40" t="s">
        <v>88</v>
      </c>
      <c r="F22" s="69">
        <f>'[1]Ky1'!Q25</f>
        <v>7</v>
      </c>
      <c r="G22" s="70"/>
      <c r="H22" s="71">
        <f>'[1]Ky1'!AI25</f>
        <v>7</v>
      </c>
      <c r="I22" s="70"/>
      <c r="J22" s="71">
        <f>'[1]Ky1'!AZ25</f>
        <v>6</v>
      </c>
      <c r="K22" s="70"/>
      <c r="L22" s="71">
        <f>'[1]Ky1'!BR25</f>
        <v>5</v>
      </c>
      <c r="M22" s="72"/>
      <c r="N22" s="71">
        <f>'[1]Ky1'!CJ25</f>
        <v>7</v>
      </c>
      <c r="O22" s="72"/>
      <c r="P22" s="71">
        <f>'[1]Ky1'!DB25</f>
        <v>8</v>
      </c>
      <c r="Q22" s="72"/>
      <c r="R22" s="35">
        <f t="shared" si="0"/>
        <v>6.57</v>
      </c>
      <c r="S22" s="73"/>
      <c r="T22" s="26" t="str">
        <f t="shared" si="1"/>
        <v>TBK</v>
      </c>
      <c r="U22" s="5">
        <v>15</v>
      </c>
      <c r="V22" s="6">
        <v>1074010016</v>
      </c>
      <c r="W22" s="14" t="s">
        <v>6</v>
      </c>
      <c r="X22" s="14" t="s">
        <v>9</v>
      </c>
      <c r="Y22" s="15" t="s">
        <v>88</v>
      </c>
      <c r="Z22" s="17">
        <f>'[1]Ky2'!P25</f>
        <v>6</v>
      </c>
      <c r="AA22" s="18"/>
      <c r="AB22" s="19">
        <f>'[1]Ky2'!AH25</f>
        <v>6</v>
      </c>
      <c r="AC22" s="18"/>
      <c r="AD22" s="19">
        <f>'[1]Ky2'!AY25</f>
        <v>7</v>
      </c>
      <c r="AE22" s="18"/>
      <c r="AF22" s="19">
        <f>'[1]Ky2'!BQ25</f>
        <v>6</v>
      </c>
      <c r="AG22" s="20"/>
      <c r="AH22" s="19">
        <f>'[1]Ky2'!CH25</f>
        <v>8</v>
      </c>
      <c r="AI22" s="20"/>
      <c r="AJ22" s="19">
        <f>'[1]Ky2'!CZ25</f>
        <v>7</v>
      </c>
      <c r="AK22" s="20"/>
      <c r="AL22" s="21">
        <f t="shared" si="2"/>
        <v>6.666666666666667</v>
      </c>
      <c r="AM22" s="35">
        <f t="shared" si="3"/>
        <v>6.67</v>
      </c>
      <c r="AN22" s="26" t="str">
        <f t="shared" si="4"/>
        <v>TBK</v>
      </c>
      <c r="AO22" s="5">
        <v>15</v>
      </c>
      <c r="AP22" s="39">
        <v>1074010016</v>
      </c>
      <c r="AQ22" s="14" t="s">
        <v>6</v>
      </c>
      <c r="AR22" s="14" t="s">
        <v>9</v>
      </c>
      <c r="AS22" s="40" t="s">
        <v>88</v>
      </c>
      <c r="AT22" s="56">
        <f>'[1]Ky 3'!P25</f>
        <v>9</v>
      </c>
      <c r="AU22" s="57"/>
      <c r="AV22" s="58">
        <f>'[1]Ky 3'!AG25</f>
        <v>5</v>
      </c>
      <c r="AW22" s="57"/>
      <c r="AX22" s="58">
        <f>'[1]Ky 3'!AW25</f>
        <v>7</v>
      </c>
      <c r="AY22" s="57"/>
      <c r="AZ22" s="58">
        <f>'[1]Ky 3'!BM25</f>
        <v>8</v>
      </c>
      <c r="BA22" s="59"/>
      <c r="BB22" s="58">
        <f>'[1]Ky 3'!CC25</f>
        <v>8</v>
      </c>
      <c r="BC22" s="59"/>
      <c r="BD22" s="60">
        <f>'[1]Ky 3'!CS25</f>
        <v>5</v>
      </c>
      <c r="BE22" s="60"/>
      <c r="BF22" s="60">
        <f>'[1]Ky 3'!DJ25</f>
        <v>6</v>
      </c>
      <c r="BG22" s="59"/>
      <c r="BH22" s="58">
        <f>'[1]Ky 3'!EA25</f>
        <v>5</v>
      </c>
      <c r="BI22" s="59"/>
      <c r="BJ22" s="61">
        <f t="shared" si="5"/>
        <v>6.63</v>
      </c>
      <c r="BK22" s="29"/>
      <c r="BL22" s="26" t="str">
        <f t="shared" si="6"/>
        <v>TBK</v>
      </c>
      <c r="BM22" s="5">
        <v>15</v>
      </c>
      <c r="BN22" s="39">
        <v>1074010016</v>
      </c>
      <c r="BO22" s="14" t="s">
        <v>6</v>
      </c>
      <c r="BP22" s="14" t="s">
        <v>9</v>
      </c>
      <c r="BQ22" s="40" t="s">
        <v>88</v>
      </c>
      <c r="BR22" s="93">
        <f>'[1]Ky 4'!P25</f>
        <v>6</v>
      </c>
      <c r="BS22" s="84"/>
      <c r="BT22" s="79">
        <f>'[1]Ky 4'!AG25</f>
        <v>5</v>
      </c>
      <c r="BU22" s="84"/>
      <c r="BV22" s="79">
        <f>'[1]Ky 4'!AX25</f>
        <v>7</v>
      </c>
      <c r="BW22" s="84"/>
      <c r="BX22" s="79">
        <f>'[1]Ky 4'!BO25</f>
        <v>7</v>
      </c>
      <c r="BY22" s="85"/>
      <c r="BZ22" s="79">
        <f>'[1]Ky 4'!CF25</f>
        <v>8</v>
      </c>
      <c r="CA22" s="85"/>
      <c r="CB22" s="86">
        <f>'[1]Ky 4'!CV25</f>
        <v>6</v>
      </c>
      <c r="CC22" s="86"/>
      <c r="CD22" s="87">
        <f t="shared" si="7"/>
        <v>6.5</v>
      </c>
      <c r="CE22" s="88"/>
      <c r="CF22" s="26" t="str">
        <f t="shared" si="8"/>
        <v>TBK</v>
      </c>
    </row>
    <row r="23" spans="1:84" s="9" customFormat="1" ht="14.25" customHeight="1">
      <c r="A23" s="50">
        <v>17</v>
      </c>
      <c r="B23" s="39">
        <v>1074010017</v>
      </c>
      <c r="C23" s="51" t="s">
        <v>39</v>
      </c>
      <c r="D23" s="51" t="s">
        <v>8</v>
      </c>
      <c r="E23" s="40" t="s">
        <v>89</v>
      </c>
      <c r="F23" s="69">
        <f>'[1]Ky1'!Q26</f>
        <v>6</v>
      </c>
      <c r="G23" s="70"/>
      <c r="H23" s="71">
        <f>'[1]Ky1'!AI26</f>
        <v>7</v>
      </c>
      <c r="I23" s="70"/>
      <c r="J23" s="71">
        <f>'[1]Ky1'!AZ26</f>
        <v>9</v>
      </c>
      <c r="K23" s="70"/>
      <c r="L23" s="71">
        <f>'[1]Ky1'!BR26</f>
        <v>8</v>
      </c>
      <c r="M23" s="72"/>
      <c r="N23" s="71">
        <f>'[1]Ky1'!CJ26</f>
        <v>7</v>
      </c>
      <c r="O23" s="72"/>
      <c r="P23" s="71">
        <f>'[1]Ky1'!DB26</f>
        <v>7</v>
      </c>
      <c r="Q23" s="72"/>
      <c r="R23" s="35">
        <f t="shared" si="0"/>
        <v>7.57</v>
      </c>
      <c r="S23" s="73"/>
      <c r="T23" s="26" t="str">
        <f t="shared" si="1"/>
        <v>Kh¸</v>
      </c>
      <c r="U23" s="5">
        <v>16</v>
      </c>
      <c r="V23" s="6">
        <v>1074010017</v>
      </c>
      <c r="W23" s="14" t="s">
        <v>39</v>
      </c>
      <c r="X23" s="14" t="s">
        <v>8</v>
      </c>
      <c r="Y23" s="15" t="s">
        <v>89</v>
      </c>
      <c r="Z23" s="17">
        <f>'[1]Ky2'!P26</f>
        <v>8</v>
      </c>
      <c r="AA23" s="18"/>
      <c r="AB23" s="19">
        <f>'[1]Ky2'!AH26</f>
        <v>8</v>
      </c>
      <c r="AC23" s="18"/>
      <c r="AD23" s="19">
        <f>'[1]Ky2'!AY26</f>
        <v>6</v>
      </c>
      <c r="AE23" s="18"/>
      <c r="AF23" s="19">
        <f>'[1]Ky2'!BQ26</f>
        <v>7</v>
      </c>
      <c r="AG23" s="20"/>
      <c r="AH23" s="19">
        <f>'[1]Ky2'!CH26</f>
        <v>8</v>
      </c>
      <c r="AI23" s="20"/>
      <c r="AJ23" s="19">
        <f>'[1]Ky2'!CZ26</f>
        <v>7</v>
      </c>
      <c r="AK23" s="20"/>
      <c r="AL23" s="21">
        <f t="shared" si="2"/>
        <v>7.2</v>
      </c>
      <c r="AM23" s="35">
        <f t="shared" si="3"/>
        <v>7.2</v>
      </c>
      <c r="AN23" s="26" t="str">
        <f t="shared" si="4"/>
        <v>Kh¸</v>
      </c>
      <c r="AO23" s="5">
        <v>16</v>
      </c>
      <c r="AP23" s="39">
        <v>1074010017</v>
      </c>
      <c r="AQ23" s="14" t="s">
        <v>39</v>
      </c>
      <c r="AR23" s="14" t="s">
        <v>8</v>
      </c>
      <c r="AS23" s="40" t="s">
        <v>89</v>
      </c>
      <c r="AT23" s="56">
        <f>'[1]Ky 3'!P26</f>
        <v>7</v>
      </c>
      <c r="AU23" s="57"/>
      <c r="AV23" s="58">
        <f>'[1]Ky 3'!AG26</f>
        <v>6</v>
      </c>
      <c r="AW23" s="57"/>
      <c r="AX23" s="58">
        <f>'[1]Ky 3'!AW26</f>
        <v>8</v>
      </c>
      <c r="AY23" s="57"/>
      <c r="AZ23" s="58">
        <f>'[1]Ky 3'!BM26</f>
        <v>9</v>
      </c>
      <c r="BA23" s="59"/>
      <c r="BB23" s="58">
        <f>'[1]Ky 3'!CC26</f>
        <v>7</v>
      </c>
      <c r="BC23" s="59"/>
      <c r="BD23" s="60">
        <f>'[1]Ky 3'!CS26</f>
        <v>6</v>
      </c>
      <c r="BE23" s="60"/>
      <c r="BF23" s="60">
        <f>'[1]Ky 3'!DJ26</f>
        <v>7</v>
      </c>
      <c r="BG23" s="59"/>
      <c r="BH23" s="58">
        <f>'[1]Ky 3'!EA26</f>
        <v>5</v>
      </c>
      <c r="BI23" s="59"/>
      <c r="BJ23" s="61">
        <f t="shared" si="5"/>
        <v>6.88</v>
      </c>
      <c r="BK23" s="29"/>
      <c r="BL23" s="26" t="str">
        <f t="shared" si="6"/>
        <v>TBK</v>
      </c>
      <c r="BM23" s="5">
        <v>16</v>
      </c>
      <c r="BN23" s="39">
        <v>1074010017</v>
      </c>
      <c r="BO23" s="14" t="s">
        <v>39</v>
      </c>
      <c r="BP23" s="14" t="s">
        <v>8</v>
      </c>
      <c r="BQ23" s="40" t="s">
        <v>89</v>
      </c>
      <c r="BR23" s="93">
        <f>'[1]Ky 4'!P26</f>
        <v>6</v>
      </c>
      <c r="BS23" s="84"/>
      <c r="BT23" s="79">
        <f>'[1]Ky 4'!AG26</f>
        <v>8</v>
      </c>
      <c r="BU23" s="84"/>
      <c r="BV23" s="79">
        <f>'[1]Ky 4'!AX26</f>
        <v>8</v>
      </c>
      <c r="BW23" s="84"/>
      <c r="BX23" s="79">
        <f>'[1]Ky 4'!BO26</f>
        <v>6</v>
      </c>
      <c r="BY23" s="85"/>
      <c r="BZ23" s="79">
        <f>'[1]Ky 4'!CF26</f>
        <v>8</v>
      </c>
      <c r="CA23" s="85"/>
      <c r="CB23" s="86">
        <f>'[1]Ky 4'!CV26</f>
        <v>8</v>
      </c>
      <c r="CC23" s="86"/>
      <c r="CD23" s="87">
        <f t="shared" si="7"/>
        <v>7.43</v>
      </c>
      <c r="CE23" s="88"/>
      <c r="CF23" s="26" t="str">
        <f t="shared" si="8"/>
        <v>Kh¸</v>
      </c>
    </row>
    <row r="24" spans="1:84" s="9" customFormat="1" ht="14.25" customHeight="1">
      <c r="A24" s="52">
        <v>18</v>
      </c>
      <c r="B24" s="41">
        <v>1074010018</v>
      </c>
      <c r="C24" s="53" t="s">
        <v>40</v>
      </c>
      <c r="D24" s="53" t="s">
        <v>8</v>
      </c>
      <c r="E24" s="42" t="s">
        <v>90</v>
      </c>
      <c r="F24" s="78">
        <f>'[1]Ky1'!Q27</f>
        <v>0</v>
      </c>
      <c r="G24" s="80"/>
      <c r="H24" s="77">
        <f>'[1]Ky1'!AI27</f>
        <v>0</v>
      </c>
      <c r="I24" s="80"/>
      <c r="J24" s="77">
        <f>'[1]Ky1'!AZ27</f>
        <v>0</v>
      </c>
      <c r="K24" s="80"/>
      <c r="L24" s="77">
        <f>'[1]Ky1'!BR27</f>
        <v>0</v>
      </c>
      <c r="M24" s="81"/>
      <c r="N24" s="77">
        <f>'[1]Ky1'!CJ27</f>
        <v>0</v>
      </c>
      <c r="O24" s="81"/>
      <c r="P24" s="77">
        <f>'[1]Ky1'!DB27</f>
        <v>0</v>
      </c>
      <c r="Q24" s="81"/>
      <c r="R24" s="35">
        <f t="shared" si="0"/>
        <v>0</v>
      </c>
      <c r="S24" s="82"/>
      <c r="T24" s="26" t="str">
        <f t="shared" si="1"/>
        <v>KÐm</v>
      </c>
      <c r="U24" s="33">
        <v>17</v>
      </c>
      <c r="V24" s="54">
        <v>1074010018</v>
      </c>
      <c r="W24" s="34" t="s">
        <v>40</v>
      </c>
      <c r="X24" s="34" t="s">
        <v>8</v>
      </c>
      <c r="Y24" s="55" t="s">
        <v>90</v>
      </c>
      <c r="Z24" s="22">
        <f>'[1]Ky2'!P27</f>
        <v>0</v>
      </c>
      <c r="AA24" s="23"/>
      <c r="AB24" s="24">
        <f>'[1]Ky2'!AH27</f>
        <v>0</v>
      </c>
      <c r="AC24" s="23"/>
      <c r="AD24" s="24">
        <f>'[1]Ky2'!AY27</f>
        <v>0</v>
      </c>
      <c r="AE24" s="23"/>
      <c r="AF24" s="24">
        <f>'[1]Ky2'!BQ27</f>
        <v>0</v>
      </c>
      <c r="AG24" s="25"/>
      <c r="AH24" s="24">
        <f>'[1]Ky2'!CH27</f>
        <v>0</v>
      </c>
      <c r="AI24" s="25"/>
      <c r="AJ24" s="24">
        <f>'[1]Ky2'!CZ27</f>
        <v>0</v>
      </c>
      <c r="AK24" s="25"/>
      <c r="AL24" s="27">
        <f t="shared" si="2"/>
        <v>0</v>
      </c>
      <c r="AM24" s="35">
        <f t="shared" si="3"/>
        <v>0</v>
      </c>
      <c r="AN24" s="44" t="str">
        <f t="shared" si="4"/>
        <v>KÐm</v>
      </c>
      <c r="AO24" s="33">
        <v>17</v>
      </c>
      <c r="AP24" s="41">
        <v>1074010018</v>
      </c>
      <c r="AQ24" s="34" t="s">
        <v>40</v>
      </c>
      <c r="AR24" s="34" t="s">
        <v>8</v>
      </c>
      <c r="AS24" s="42" t="s">
        <v>90</v>
      </c>
      <c r="AT24" s="62">
        <f>'[1]Ky 3'!P27</f>
        <v>0</v>
      </c>
      <c r="AU24" s="66"/>
      <c r="AV24" s="63">
        <f>'[1]Ky 3'!AG27</f>
        <v>0</v>
      </c>
      <c r="AW24" s="66"/>
      <c r="AX24" s="63">
        <f>'[1]Ky 3'!AW27</f>
        <v>0</v>
      </c>
      <c r="AY24" s="66"/>
      <c r="AZ24" s="63">
        <f>'[1]Ky 3'!BM27</f>
        <v>0</v>
      </c>
      <c r="BA24" s="67"/>
      <c r="BB24" s="63">
        <f>'[1]Ky 3'!CC27</f>
        <v>0</v>
      </c>
      <c r="BC24" s="67"/>
      <c r="BD24" s="64">
        <f>'[1]Ky 3'!CS27</f>
        <v>0</v>
      </c>
      <c r="BE24" s="64"/>
      <c r="BF24" s="64">
        <f>'[1]Ky 3'!DJ27</f>
        <v>0</v>
      </c>
      <c r="BG24" s="67"/>
      <c r="BH24" s="63">
        <f>'[1]Ky 3'!EA27</f>
        <v>0</v>
      </c>
      <c r="BI24" s="67"/>
      <c r="BJ24" s="68">
        <f t="shared" si="5"/>
        <v>0</v>
      </c>
      <c r="BK24" s="43"/>
      <c r="BL24" s="44" t="str">
        <f t="shared" si="6"/>
        <v>KÐm</v>
      </c>
      <c r="BM24" s="33">
        <v>17</v>
      </c>
      <c r="BN24" s="41">
        <v>1074010018</v>
      </c>
      <c r="BO24" s="34" t="s">
        <v>40</v>
      </c>
      <c r="BP24" s="34" t="s">
        <v>8</v>
      </c>
      <c r="BQ24" s="42" t="s">
        <v>90</v>
      </c>
      <c r="BR24" s="83">
        <f>'[1]Ky 4'!P27</f>
        <v>0</v>
      </c>
      <c r="BS24" s="80"/>
      <c r="BT24" s="77">
        <f>'[1]Ky 4'!AG27</f>
        <v>0</v>
      </c>
      <c r="BU24" s="80"/>
      <c r="BV24" s="77">
        <f>'[1]Ky 4'!AX27</f>
        <v>0</v>
      </c>
      <c r="BW24" s="80"/>
      <c r="BX24" s="77">
        <f>'[1]Ky 4'!BO27</f>
        <v>0</v>
      </c>
      <c r="BY24" s="89"/>
      <c r="BZ24" s="77">
        <f>'[1]Ky 4'!CF27</f>
        <v>0</v>
      </c>
      <c r="CA24" s="89"/>
      <c r="CB24" s="90">
        <f>'[1]Ky 4'!CV27</f>
        <v>0</v>
      </c>
      <c r="CC24" s="90"/>
      <c r="CD24" s="91">
        <f t="shared" si="7"/>
        <v>0</v>
      </c>
      <c r="CE24" s="92"/>
      <c r="CF24" s="44" t="str">
        <f t="shared" si="8"/>
        <v>KÐm</v>
      </c>
    </row>
    <row r="25" spans="1:84" s="9" customFormat="1" ht="14.25" customHeight="1">
      <c r="A25" s="50">
        <v>19</v>
      </c>
      <c r="B25" s="39">
        <v>1074010019</v>
      </c>
      <c r="C25" s="51" t="s">
        <v>18</v>
      </c>
      <c r="D25" s="51" t="s">
        <v>10</v>
      </c>
      <c r="E25" s="40" t="s">
        <v>91</v>
      </c>
      <c r="F25" s="69">
        <f>'[1]Ky1'!Q28</f>
        <v>5</v>
      </c>
      <c r="G25" s="70"/>
      <c r="H25" s="71">
        <f>'[1]Ky1'!AI28</f>
        <v>8</v>
      </c>
      <c r="I25" s="70"/>
      <c r="J25" s="71">
        <f>'[1]Ky1'!AZ28</f>
        <v>7</v>
      </c>
      <c r="K25" s="70"/>
      <c r="L25" s="71">
        <f>'[1]Ky1'!BR28</f>
        <v>6</v>
      </c>
      <c r="M25" s="72"/>
      <c r="N25" s="71">
        <f>'[1]Ky1'!CJ28</f>
        <v>7</v>
      </c>
      <c r="O25" s="72"/>
      <c r="P25" s="71">
        <f>'[1]Ky1'!DB28</f>
        <v>8</v>
      </c>
      <c r="Q25" s="72"/>
      <c r="R25" s="35">
        <f t="shared" si="0"/>
        <v>6.86</v>
      </c>
      <c r="S25" s="73"/>
      <c r="T25" s="26" t="str">
        <f t="shared" si="1"/>
        <v>TBK</v>
      </c>
      <c r="U25" s="5">
        <v>18</v>
      </c>
      <c r="V25" s="6">
        <v>1074010019</v>
      </c>
      <c r="W25" s="14" t="s">
        <v>18</v>
      </c>
      <c r="X25" s="14" t="s">
        <v>10</v>
      </c>
      <c r="Y25" s="15" t="s">
        <v>91</v>
      </c>
      <c r="Z25" s="17">
        <f>'[1]Ky2'!P28</f>
        <v>7</v>
      </c>
      <c r="AA25" s="18"/>
      <c r="AB25" s="19">
        <f>'[1]Ky2'!AH28</f>
        <v>8</v>
      </c>
      <c r="AC25" s="18"/>
      <c r="AD25" s="19">
        <f>'[1]Ky2'!AY28</f>
        <v>7</v>
      </c>
      <c r="AE25" s="18"/>
      <c r="AF25" s="24">
        <f>'[1]Ky2'!BQ28</f>
        <v>4</v>
      </c>
      <c r="AG25" s="65">
        <f>'[1]Ky2'!BR28</f>
        <v>5</v>
      </c>
      <c r="AH25" s="19">
        <f>'[1]Ky2'!CH28</f>
        <v>6</v>
      </c>
      <c r="AI25" s="20"/>
      <c r="AJ25" s="19">
        <f>'[1]Ky2'!CZ28</f>
        <v>8</v>
      </c>
      <c r="AK25" s="20"/>
      <c r="AL25" s="21">
        <f t="shared" si="2"/>
        <v>6.6</v>
      </c>
      <c r="AM25" s="35">
        <f t="shared" si="3"/>
        <v>6.8</v>
      </c>
      <c r="AN25" s="26" t="str">
        <f t="shared" si="4"/>
        <v>TBK</v>
      </c>
      <c r="AO25" s="5">
        <v>18</v>
      </c>
      <c r="AP25" s="39">
        <v>1074010019</v>
      </c>
      <c r="AQ25" s="14" t="s">
        <v>18</v>
      </c>
      <c r="AR25" s="14" t="s">
        <v>10</v>
      </c>
      <c r="AS25" s="40" t="s">
        <v>91</v>
      </c>
      <c r="AT25" s="56">
        <f>'[1]Ky 3'!P28</f>
        <v>8</v>
      </c>
      <c r="AU25" s="57"/>
      <c r="AV25" s="58">
        <f>'[1]Ky 3'!AG28</f>
        <v>5</v>
      </c>
      <c r="AW25" s="57"/>
      <c r="AX25" s="58">
        <f>'[1]Ky 3'!AW28</f>
        <v>8</v>
      </c>
      <c r="AY25" s="57"/>
      <c r="AZ25" s="58">
        <f>'[1]Ky 3'!BM28</f>
        <v>8</v>
      </c>
      <c r="BA25" s="59"/>
      <c r="BB25" s="58">
        <f>'[1]Ky 3'!CC28</f>
        <v>6</v>
      </c>
      <c r="BC25" s="59"/>
      <c r="BD25" s="60">
        <f>'[1]Ky 3'!CS28</f>
        <v>5</v>
      </c>
      <c r="BE25" s="60"/>
      <c r="BF25" s="60">
        <f>'[1]Ky 3'!DJ28</f>
        <v>6</v>
      </c>
      <c r="BG25" s="59"/>
      <c r="BH25" s="58">
        <f>'[1]Ky 3'!EA28</f>
        <v>8</v>
      </c>
      <c r="BI25" s="59"/>
      <c r="BJ25" s="61">
        <f t="shared" si="5"/>
        <v>6.75</v>
      </c>
      <c r="BK25" s="29"/>
      <c r="BL25" s="26" t="str">
        <f t="shared" si="6"/>
        <v>TBK</v>
      </c>
      <c r="BM25" s="5">
        <v>18</v>
      </c>
      <c r="BN25" s="39">
        <v>1074010019</v>
      </c>
      <c r="BO25" s="14" t="s">
        <v>18</v>
      </c>
      <c r="BP25" s="14" t="s">
        <v>10</v>
      </c>
      <c r="BQ25" s="40" t="s">
        <v>91</v>
      </c>
      <c r="BR25" s="93">
        <f>'[1]Ky 4'!P28</f>
        <v>6</v>
      </c>
      <c r="BS25" s="84"/>
      <c r="BT25" s="79">
        <f>'[1]Ky 4'!AG28</f>
        <v>7</v>
      </c>
      <c r="BU25" s="84"/>
      <c r="BV25" s="79">
        <f>'[1]Ky 4'!AX28</f>
        <v>8</v>
      </c>
      <c r="BW25" s="84"/>
      <c r="BX25" s="79">
        <f>'[1]Ky 4'!BO28</f>
        <v>6</v>
      </c>
      <c r="BY25" s="85"/>
      <c r="BZ25" s="79">
        <f>'[1]Ky 4'!CF28</f>
        <v>6</v>
      </c>
      <c r="CA25" s="85"/>
      <c r="CB25" s="86">
        <f>'[1]Ky 4'!CV28</f>
        <v>6</v>
      </c>
      <c r="CC25" s="86"/>
      <c r="CD25" s="87">
        <f t="shared" si="7"/>
        <v>6.57</v>
      </c>
      <c r="CE25" s="88"/>
      <c r="CF25" s="26" t="str">
        <f t="shared" si="8"/>
        <v>TBK</v>
      </c>
    </row>
    <row r="26" spans="1:84" s="9" customFormat="1" ht="14.25" customHeight="1">
      <c r="A26" s="50">
        <v>20</v>
      </c>
      <c r="B26" s="39">
        <v>1074010020</v>
      </c>
      <c r="C26" s="51" t="s">
        <v>38</v>
      </c>
      <c r="D26" s="51" t="s">
        <v>12</v>
      </c>
      <c r="E26" s="40" t="s">
        <v>92</v>
      </c>
      <c r="F26" s="69">
        <f>'[1]Ky1'!Q29</f>
        <v>5</v>
      </c>
      <c r="G26" s="70"/>
      <c r="H26" s="71">
        <f>'[1]Ky1'!AI29</f>
        <v>6</v>
      </c>
      <c r="I26" s="70"/>
      <c r="J26" s="71">
        <f>'[1]Ky1'!AZ29</f>
        <v>8</v>
      </c>
      <c r="K26" s="70"/>
      <c r="L26" s="77">
        <f>'[1]Ky1'!BR29</f>
        <v>4</v>
      </c>
      <c r="M26" s="77">
        <f>'[1]Ky1'!BS29</f>
        <v>4</v>
      </c>
      <c r="N26" s="71">
        <f>'[1]Ky1'!CJ29</f>
        <v>6</v>
      </c>
      <c r="O26" s="72"/>
      <c r="P26" s="71">
        <f>'[1]Ky1'!DB29</f>
        <v>7</v>
      </c>
      <c r="Q26" s="72"/>
      <c r="R26" s="35">
        <f t="shared" si="0"/>
        <v>6.29</v>
      </c>
      <c r="S26" s="73"/>
      <c r="T26" s="26" t="str">
        <f t="shared" si="1"/>
        <v>TBK</v>
      </c>
      <c r="U26" s="5">
        <v>19</v>
      </c>
      <c r="V26" s="6">
        <v>1074010020</v>
      </c>
      <c r="W26" s="14" t="s">
        <v>38</v>
      </c>
      <c r="X26" s="14" t="s">
        <v>12</v>
      </c>
      <c r="Y26" s="15" t="s">
        <v>92</v>
      </c>
      <c r="Z26" s="17">
        <f>'[1]Ky2'!P29</f>
        <v>7</v>
      </c>
      <c r="AA26" s="18"/>
      <c r="AB26" s="19">
        <f>'[1]Ky2'!AH29</f>
        <v>6</v>
      </c>
      <c r="AC26" s="18"/>
      <c r="AD26" s="19">
        <f>'[1]Ky2'!AY29</f>
        <v>7</v>
      </c>
      <c r="AE26" s="18"/>
      <c r="AF26" s="19">
        <f>'[1]Ky2'!BQ29</f>
        <v>6</v>
      </c>
      <c r="AG26" s="20"/>
      <c r="AH26" s="19">
        <f>'[1]Ky2'!CH29</f>
        <v>7</v>
      </c>
      <c r="AI26" s="20"/>
      <c r="AJ26" s="19">
        <f>'[1]Ky2'!CZ29</f>
        <v>7</v>
      </c>
      <c r="AK26" s="20"/>
      <c r="AL26" s="21">
        <f t="shared" si="2"/>
        <v>6.666666666666667</v>
      </c>
      <c r="AM26" s="35">
        <f t="shared" si="3"/>
        <v>6.67</v>
      </c>
      <c r="AN26" s="26" t="str">
        <f t="shared" si="4"/>
        <v>TBK</v>
      </c>
      <c r="AO26" s="5">
        <v>19</v>
      </c>
      <c r="AP26" s="39">
        <v>1074010020</v>
      </c>
      <c r="AQ26" s="14" t="s">
        <v>38</v>
      </c>
      <c r="AR26" s="14" t="s">
        <v>12</v>
      </c>
      <c r="AS26" s="40" t="s">
        <v>92</v>
      </c>
      <c r="AT26" s="56">
        <f>'[1]Ky 3'!P29</f>
        <v>8</v>
      </c>
      <c r="AU26" s="57"/>
      <c r="AV26" s="58">
        <f>'[1]Ky 3'!AG29</f>
        <v>5</v>
      </c>
      <c r="AW26" s="57"/>
      <c r="AX26" s="58">
        <f>'[1]Ky 3'!AW29</f>
        <v>7</v>
      </c>
      <c r="AY26" s="57"/>
      <c r="AZ26" s="58">
        <f>'[1]Ky 3'!BM29</f>
        <v>8</v>
      </c>
      <c r="BA26" s="59"/>
      <c r="BB26" s="58">
        <f>'[1]Ky 3'!CC29</f>
        <v>6</v>
      </c>
      <c r="BC26" s="59"/>
      <c r="BD26" s="60">
        <f>'[1]Ky 3'!CS29</f>
        <v>5</v>
      </c>
      <c r="BE26" s="60"/>
      <c r="BF26" s="60">
        <f>'[1]Ky 3'!DJ29</f>
        <v>8</v>
      </c>
      <c r="BG26" s="59"/>
      <c r="BH26" s="58">
        <f>'[1]Ky 3'!EA29</f>
        <v>6</v>
      </c>
      <c r="BI26" s="59"/>
      <c r="BJ26" s="61">
        <f t="shared" si="5"/>
        <v>6.63</v>
      </c>
      <c r="BK26" s="29"/>
      <c r="BL26" s="26" t="str">
        <f t="shared" si="6"/>
        <v>TBK</v>
      </c>
      <c r="BM26" s="5">
        <v>19</v>
      </c>
      <c r="BN26" s="39">
        <v>1074010020</v>
      </c>
      <c r="BO26" s="14" t="s">
        <v>38</v>
      </c>
      <c r="BP26" s="14" t="s">
        <v>12</v>
      </c>
      <c r="BQ26" s="40" t="s">
        <v>92</v>
      </c>
      <c r="BR26" s="93">
        <f>'[1]Ky 4'!P29</f>
        <v>6</v>
      </c>
      <c r="BS26" s="84"/>
      <c r="BT26" s="79">
        <f>'[1]Ky 4'!AG29</f>
        <v>7</v>
      </c>
      <c r="BU26" s="84"/>
      <c r="BV26" s="79">
        <f>'[1]Ky 4'!AX29</f>
        <v>5</v>
      </c>
      <c r="BW26" s="84"/>
      <c r="BX26" s="79">
        <f>'[1]Ky 4'!BO29</f>
        <v>5</v>
      </c>
      <c r="BY26" s="85"/>
      <c r="BZ26" s="79">
        <f>'[1]Ky 4'!CF29</f>
        <v>8</v>
      </c>
      <c r="CA26" s="85"/>
      <c r="CB26" s="86">
        <f>'[1]Ky 4'!CV29</f>
        <v>6</v>
      </c>
      <c r="CC26" s="86"/>
      <c r="CD26" s="87">
        <f t="shared" si="7"/>
        <v>6.07</v>
      </c>
      <c r="CE26" s="88"/>
      <c r="CF26" s="26" t="str">
        <f t="shared" si="8"/>
        <v>TBK</v>
      </c>
    </row>
    <row r="27" spans="1:84" s="9" customFormat="1" ht="14.25" customHeight="1">
      <c r="A27" s="50">
        <v>21</v>
      </c>
      <c r="B27" s="39">
        <v>1074010021</v>
      </c>
      <c r="C27" s="51" t="s">
        <v>41</v>
      </c>
      <c r="D27" s="51" t="s">
        <v>42</v>
      </c>
      <c r="E27" s="40" t="s">
        <v>93</v>
      </c>
      <c r="F27" s="69">
        <f>'[1]Ky1'!Q30</f>
        <v>5</v>
      </c>
      <c r="G27" s="70"/>
      <c r="H27" s="71">
        <f>'[1]Ky1'!AI30</f>
        <v>7</v>
      </c>
      <c r="I27" s="70"/>
      <c r="J27" s="71">
        <f>'[1]Ky1'!AZ30</f>
        <v>7</v>
      </c>
      <c r="K27" s="70"/>
      <c r="L27" s="71">
        <f>'[1]Ky1'!BR30</f>
        <v>5</v>
      </c>
      <c r="M27" s="72"/>
      <c r="N27" s="71">
        <f>'[1]Ky1'!CJ30</f>
        <v>6</v>
      </c>
      <c r="O27" s="72"/>
      <c r="P27" s="71">
        <f>'[1]Ky1'!DB30</f>
        <v>7</v>
      </c>
      <c r="Q27" s="72"/>
      <c r="R27" s="35">
        <f t="shared" si="0"/>
        <v>6.29</v>
      </c>
      <c r="S27" s="73"/>
      <c r="T27" s="26" t="str">
        <f t="shared" si="1"/>
        <v>TBK</v>
      </c>
      <c r="U27" s="5">
        <v>20</v>
      </c>
      <c r="V27" s="6">
        <v>1074010021</v>
      </c>
      <c r="W27" s="14" t="s">
        <v>41</v>
      </c>
      <c r="X27" s="14" t="s">
        <v>42</v>
      </c>
      <c r="Y27" s="15" t="s">
        <v>93</v>
      </c>
      <c r="Z27" s="17">
        <f>'[1]Ky2'!P30</f>
        <v>7</v>
      </c>
      <c r="AA27" s="18"/>
      <c r="AB27" s="19">
        <f>'[1]Ky2'!AH30</f>
        <v>6</v>
      </c>
      <c r="AC27" s="18"/>
      <c r="AD27" s="19">
        <f>'[1]Ky2'!AY30</f>
        <v>5</v>
      </c>
      <c r="AE27" s="18"/>
      <c r="AF27" s="19">
        <f>'[1]Ky2'!BQ30</f>
        <v>7</v>
      </c>
      <c r="AG27" s="20"/>
      <c r="AH27" s="19">
        <f>'[1]Ky2'!CH30</f>
        <v>7</v>
      </c>
      <c r="AI27" s="20"/>
      <c r="AJ27" s="19">
        <f>'[1]Ky2'!CZ30</f>
        <v>7</v>
      </c>
      <c r="AK27" s="20"/>
      <c r="AL27" s="21">
        <f t="shared" si="2"/>
        <v>6.466666666666667</v>
      </c>
      <c r="AM27" s="35">
        <f t="shared" si="3"/>
        <v>6.47</v>
      </c>
      <c r="AN27" s="26" t="str">
        <f t="shared" si="4"/>
        <v>TBK</v>
      </c>
      <c r="AO27" s="5">
        <v>20</v>
      </c>
      <c r="AP27" s="39">
        <v>1074010021</v>
      </c>
      <c r="AQ27" s="14" t="s">
        <v>41</v>
      </c>
      <c r="AR27" s="14" t="s">
        <v>42</v>
      </c>
      <c r="AS27" s="40" t="s">
        <v>93</v>
      </c>
      <c r="AT27" s="56">
        <f>'[1]Ky 3'!P30</f>
        <v>7</v>
      </c>
      <c r="AU27" s="57"/>
      <c r="AV27" s="58">
        <f>'[1]Ky 3'!AG30</f>
        <v>6</v>
      </c>
      <c r="AW27" s="57"/>
      <c r="AX27" s="58">
        <f>'[1]Ky 3'!AW30</f>
        <v>6</v>
      </c>
      <c r="AY27" s="57"/>
      <c r="AZ27" s="58">
        <f>'[1]Ky 3'!BM30</f>
        <v>9</v>
      </c>
      <c r="BA27" s="59"/>
      <c r="BB27" s="58">
        <f>'[1]Ky 3'!CC30</f>
        <v>6</v>
      </c>
      <c r="BC27" s="59"/>
      <c r="BD27" s="64">
        <f>'[1]Ky 3'!CS30</f>
        <v>3</v>
      </c>
      <c r="BE27" s="76">
        <f>'[1]Ky 3'!CT30</f>
        <v>5</v>
      </c>
      <c r="BF27" s="64">
        <f>'[1]Ky 3'!DJ30</f>
        <v>4</v>
      </c>
      <c r="BG27" s="76">
        <f>'[1]Ky 3'!DK30</f>
        <v>6</v>
      </c>
      <c r="BH27" s="58">
        <f>'[1]Ky 3'!EA30</f>
        <v>5</v>
      </c>
      <c r="BI27" s="59"/>
      <c r="BJ27" s="61">
        <f t="shared" si="5"/>
        <v>6.25</v>
      </c>
      <c r="BK27" s="29"/>
      <c r="BL27" s="26" t="str">
        <f t="shared" si="6"/>
        <v>TBK</v>
      </c>
      <c r="BM27" s="5">
        <v>20</v>
      </c>
      <c r="BN27" s="39">
        <v>1074010021</v>
      </c>
      <c r="BO27" s="14" t="s">
        <v>41</v>
      </c>
      <c r="BP27" s="14" t="s">
        <v>42</v>
      </c>
      <c r="BQ27" s="40" t="s">
        <v>93</v>
      </c>
      <c r="BR27" s="83">
        <f>'[1]Ky 4'!P30</f>
        <v>3</v>
      </c>
      <c r="BS27" s="93">
        <f>'[1]Ky 4'!Q30</f>
        <v>5</v>
      </c>
      <c r="BT27" s="79">
        <f>'[1]Ky 4'!AG30</f>
        <v>7</v>
      </c>
      <c r="BU27" s="84"/>
      <c r="BV27" s="79">
        <f>'[1]Ky 4'!AX30</f>
        <v>6</v>
      </c>
      <c r="BW27" s="84"/>
      <c r="BX27" s="79">
        <f>'[1]Ky 4'!BO30</f>
        <v>5</v>
      </c>
      <c r="BY27" s="85"/>
      <c r="BZ27" s="79">
        <f>'[1]Ky 4'!CF30</f>
        <v>8</v>
      </c>
      <c r="CA27" s="85"/>
      <c r="CB27" s="86">
        <f>'[1]Ky 4'!CV30</f>
        <v>5</v>
      </c>
      <c r="CC27" s="86"/>
      <c r="CD27" s="87">
        <f t="shared" si="7"/>
        <v>5.93</v>
      </c>
      <c r="CE27" s="88"/>
      <c r="CF27" s="26" t="str">
        <f t="shared" si="8"/>
        <v>TB</v>
      </c>
    </row>
    <row r="28" spans="1:84" s="9" customFormat="1" ht="14.25" customHeight="1">
      <c r="A28" s="50">
        <v>22</v>
      </c>
      <c r="B28" s="39">
        <v>1074010022</v>
      </c>
      <c r="C28" s="51" t="s">
        <v>6</v>
      </c>
      <c r="D28" s="51" t="s">
        <v>16</v>
      </c>
      <c r="E28" s="40" t="s">
        <v>94</v>
      </c>
      <c r="F28" s="69">
        <f>'[1]Ky1'!Q31</f>
        <v>6</v>
      </c>
      <c r="G28" s="70"/>
      <c r="H28" s="71">
        <f>'[1]Ky1'!AI31</f>
        <v>5</v>
      </c>
      <c r="I28" s="70"/>
      <c r="J28" s="71">
        <f>'[1]Ky1'!AZ31</f>
        <v>8</v>
      </c>
      <c r="K28" s="70"/>
      <c r="L28" s="71">
        <f>'[1]Ky1'!BR31</f>
        <v>5</v>
      </c>
      <c r="M28" s="72"/>
      <c r="N28" s="71">
        <f>'[1]Ky1'!CJ31</f>
        <v>6</v>
      </c>
      <c r="O28" s="72"/>
      <c r="P28" s="71">
        <f>'[1]Ky1'!DB31</f>
        <v>7</v>
      </c>
      <c r="Q28" s="72"/>
      <c r="R28" s="35">
        <f t="shared" si="0"/>
        <v>6.43</v>
      </c>
      <c r="S28" s="73"/>
      <c r="T28" s="26" t="str">
        <f t="shared" si="1"/>
        <v>TBK</v>
      </c>
      <c r="U28" s="5">
        <v>21</v>
      </c>
      <c r="V28" s="6">
        <v>1074010022</v>
      </c>
      <c r="W28" s="14" t="s">
        <v>6</v>
      </c>
      <c r="X28" s="14" t="s">
        <v>16</v>
      </c>
      <c r="Y28" s="15" t="s">
        <v>94</v>
      </c>
      <c r="Z28" s="17">
        <f>'[1]Ky2'!P31</f>
        <v>7</v>
      </c>
      <c r="AA28" s="18"/>
      <c r="AB28" s="19">
        <f>'[1]Ky2'!AH31</f>
        <v>6</v>
      </c>
      <c r="AC28" s="18"/>
      <c r="AD28" s="19">
        <f>'[1]Ky2'!AY31</f>
        <v>5</v>
      </c>
      <c r="AE28" s="18"/>
      <c r="AF28" s="19">
        <f>'[1]Ky2'!BQ31</f>
        <v>6</v>
      </c>
      <c r="AG28" s="20"/>
      <c r="AH28" s="19">
        <f>'[1]Ky2'!CH31</f>
        <v>6</v>
      </c>
      <c r="AI28" s="20"/>
      <c r="AJ28" s="19">
        <f>'[1]Ky2'!CZ31</f>
        <v>9</v>
      </c>
      <c r="AK28" s="20"/>
      <c r="AL28" s="21">
        <f t="shared" si="2"/>
        <v>6.533333333333333</v>
      </c>
      <c r="AM28" s="35">
        <f t="shared" si="3"/>
        <v>6.53</v>
      </c>
      <c r="AN28" s="26" t="str">
        <f t="shared" si="4"/>
        <v>TBK</v>
      </c>
      <c r="AO28" s="5">
        <v>21</v>
      </c>
      <c r="AP28" s="39">
        <v>1074010022</v>
      </c>
      <c r="AQ28" s="14" t="s">
        <v>6</v>
      </c>
      <c r="AR28" s="14" t="s">
        <v>16</v>
      </c>
      <c r="AS28" s="40" t="s">
        <v>94</v>
      </c>
      <c r="AT28" s="56">
        <f>'[1]Ky 3'!P31</f>
        <v>9</v>
      </c>
      <c r="AU28" s="57"/>
      <c r="AV28" s="58">
        <f>'[1]Ky 3'!AG31</f>
        <v>5</v>
      </c>
      <c r="AW28" s="57"/>
      <c r="AX28" s="58">
        <f>'[1]Ky 3'!AW31</f>
        <v>7</v>
      </c>
      <c r="AY28" s="57"/>
      <c r="AZ28" s="58">
        <f>'[1]Ky 3'!BM31</f>
        <v>8</v>
      </c>
      <c r="BA28" s="59"/>
      <c r="BB28" s="58">
        <f>'[1]Ky 3'!CC31</f>
        <v>8</v>
      </c>
      <c r="BC28" s="59"/>
      <c r="BD28" s="60">
        <f>'[1]Ky 3'!CS31</f>
        <v>5</v>
      </c>
      <c r="BE28" s="60"/>
      <c r="BF28" s="64">
        <f>'[1]Ky 3'!DJ31</f>
        <v>4</v>
      </c>
      <c r="BG28" s="76">
        <f>'[1]Ky 3'!DK31</f>
        <v>6</v>
      </c>
      <c r="BH28" s="58">
        <f>'[1]Ky 3'!EA31</f>
        <v>7</v>
      </c>
      <c r="BI28" s="59"/>
      <c r="BJ28" s="61">
        <f t="shared" si="5"/>
        <v>6.88</v>
      </c>
      <c r="BK28" s="29"/>
      <c r="BL28" s="26" t="str">
        <f t="shared" si="6"/>
        <v>TBK</v>
      </c>
      <c r="BM28" s="5">
        <v>21</v>
      </c>
      <c r="BN28" s="39">
        <v>1074010022</v>
      </c>
      <c r="BO28" s="14" t="s">
        <v>6</v>
      </c>
      <c r="BP28" s="14" t="s">
        <v>16</v>
      </c>
      <c r="BQ28" s="40" t="s">
        <v>94</v>
      </c>
      <c r="BR28" s="93">
        <f>'[1]Ky 4'!P31</f>
        <v>5</v>
      </c>
      <c r="BS28" s="84"/>
      <c r="BT28" s="79">
        <f>'[1]Ky 4'!AG31</f>
        <v>7</v>
      </c>
      <c r="BU28" s="84"/>
      <c r="BV28" s="79">
        <f>'[1]Ky 4'!AX31</f>
        <v>7</v>
      </c>
      <c r="BW28" s="84"/>
      <c r="BX28" s="79">
        <f>'[1]Ky 4'!BO31</f>
        <v>5</v>
      </c>
      <c r="BY28" s="85"/>
      <c r="BZ28" s="79">
        <f>'[1]Ky 4'!CF31</f>
        <v>8</v>
      </c>
      <c r="CA28" s="85"/>
      <c r="CB28" s="86">
        <f>'[1]Ky 4'!CV31</f>
        <v>8</v>
      </c>
      <c r="CC28" s="86"/>
      <c r="CD28" s="87">
        <f t="shared" si="7"/>
        <v>6.79</v>
      </c>
      <c r="CE28" s="88"/>
      <c r="CF28" s="26" t="str">
        <f t="shared" si="8"/>
        <v>TBK</v>
      </c>
    </row>
    <row r="29" spans="1:84" s="9" customFormat="1" ht="14.25" customHeight="1">
      <c r="A29" s="47">
        <v>23</v>
      </c>
      <c r="B29" s="37">
        <v>1074010023</v>
      </c>
      <c r="C29" s="48" t="s">
        <v>5</v>
      </c>
      <c r="D29" s="48" t="s">
        <v>43</v>
      </c>
      <c r="E29" s="38" t="s">
        <v>95</v>
      </c>
      <c r="F29" s="69">
        <f>'[1]Ky1'!Q32</f>
        <v>7</v>
      </c>
      <c r="G29" s="70"/>
      <c r="H29" s="71">
        <f>'[1]Ky1'!AI32</f>
        <v>6</v>
      </c>
      <c r="I29" s="70"/>
      <c r="J29" s="71">
        <f>'[1]Ky1'!AZ32</f>
        <v>6</v>
      </c>
      <c r="K29" s="70"/>
      <c r="L29" s="71">
        <f>'[1]Ky1'!BR32</f>
        <v>7</v>
      </c>
      <c r="M29" s="72"/>
      <c r="N29" s="71">
        <f>'[1]Ky1'!CJ32</f>
        <v>6</v>
      </c>
      <c r="O29" s="72"/>
      <c r="P29" s="71">
        <f>'[1]Ky1'!DB32</f>
        <v>7</v>
      </c>
      <c r="Q29" s="72"/>
      <c r="R29" s="35">
        <f t="shared" si="0"/>
        <v>6.43</v>
      </c>
      <c r="S29" s="73"/>
      <c r="T29" s="26" t="str">
        <f t="shared" si="1"/>
        <v>TBK</v>
      </c>
      <c r="U29" s="5">
        <v>22</v>
      </c>
      <c r="V29" s="4">
        <v>1074010023</v>
      </c>
      <c r="W29" s="11" t="s">
        <v>5</v>
      </c>
      <c r="X29" s="11" t="s">
        <v>43</v>
      </c>
      <c r="Y29" s="13" t="s">
        <v>95</v>
      </c>
      <c r="Z29" s="17">
        <f>'[1]Ky2'!P32</f>
        <v>6</v>
      </c>
      <c r="AA29" s="18"/>
      <c r="AB29" s="19">
        <f>'[1]Ky2'!AH32</f>
        <v>6</v>
      </c>
      <c r="AC29" s="18"/>
      <c r="AD29" s="19">
        <f>'[1]Ky2'!AY32</f>
        <v>8</v>
      </c>
      <c r="AE29" s="18"/>
      <c r="AF29" s="24">
        <f>'[1]Ky2'!BQ32</f>
        <v>4</v>
      </c>
      <c r="AG29" s="65">
        <f>'[1]Ky2'!BR32</f>
        <v>6</v>
      </c>
      <c r="AH29" s="19">
        <f>'[1]Ky2'!CH32</f>
        <v>6</v>
      </c>
      <c r="AI29" s="20"/>
      <c r="AJ29" s="19">
        <f>'[1]Ky2'!CZ32</f>
        <v>8</v>
      </c>
      <c r="AK29" s="20"/>
      <c r="AL29" s="21">
        <f t="shared" si="2"/>
        <v>6.4</v>
      </c>
      <c r="AM29" s="35">
        <f t="shared" si="3"/>
        <v>6.8</v>
      </c>
      <c r="AN29" s="26" t="str">
        <f t="shared" si="4"/>
        <v>TBK</v>
      </c>
      <c r="AO29" s="5">
        <v>22</v>
      </c>
      <c r="AP29" s="37">
        <v>1074010023</v>
      </c>
      <c r="AQ29" s="11" t="s">
        <v>5</v>
      </c>
      <c r="AR29" s="11" t="s">
        <v>43</v>
      </c>
      <c r="AS29" s="38" t="s">
        <v>95</v>
      </c>
      <c r="AT29" s="56">
        <f>'[1]Ky 3'!P32</f>
        <v>6</v>
      </c>
      <c r="AU29" s="57"/>
      <c r="AV29" s="58">
        <f>'[1]Ky 3'!AG32</f>
        <v>6</v>
      </c>
      <c r="AW29" s="57"/>
      <c r="AX29" s="58">
        <f>'[1]Ky 3'!AW32</f>
        <v>7</v>
      </c>
      <c r="AY29" s="57"/>
      <c r="AZ29" s="58">
        <f>'[1]Ky 3'!BM32</f>
        <v>9</v>
      </c>
      <c r="BA29" s="59"/>
      <c r="BB29" s="58">
        <f>'[1]Ky 3'!CC32</f>
        <v>6</v>
      </c>
      <c r="BC29" s="59"/>
      <c r="BD29" s="64">
        <f>'[1]Ky 3'!CS32</f>
        <v>4</v>
      </c>
      <c r="BE29" s="76">
        <f>'[1]Ky 3'!CT32</f>
        <v>8</v>
      </c>
      <c r="BF29" s="60">
        <f>'[1]Ky 3'!DJ32</f>
        <v>7</v>
      </c>
      <c r="BG29" s="59"/>
      <c r="BH29" s="58">
        <f>'[1]Ky 3'!EA32</f>
        <v>7</v>
      </c>
      <c r="BI29" s="59"/>
      <c r="BJ29" s="61">
        <f t="shared" si="5"/>
        <v>7</v>
      </c>
      <c r="BK29" s="29"/>
      <c r="BL29" s="26" t="str">
        <f t="shared" si="6"/>
        <v>Kh¸</v>
      </c>
      <c r="BM29" s="5">
        <v>22</v>
      </c>
      <c r="BN29" s="37">
        <v>1074010023</v>
      </c>
      <c r="BO29" s="11" t="s">
        <v>5</v>
      </c>
      <c r="BP29" s="11" t="s">
        <v>43</v>
      </c>
      <c r="BQ29" s="38" t="s">
        <v>95</v>
      </c>
      <c r="BR29" s="93">
        <f>'[1]Ky 4'!P32</f>
        <v>5</v>
      </c>
      <c r="BS29" s="84"/>
      <c r="BT29" s="79">
        <f>'[1]Ky 4'!AG32</f>
        <v>7</v>
      </c>
      <c r="BU29" s="84"/>
      <c r="BV29" s="79">
        <f>'[1]Ky 4'!AX32</f>
        <v>6</v>
      </c>
      <c r="BW29" s="84"/>
      <c r="BX29" s="79">
        <f>'[1]Ky 4'!BO32</f>
        <v>7</v>
      </c>
      <c r="BY29" s="85"/>
      <c r="BZ29" s="79">
        <f>'[1]Ky 4'!CF32</f>
        <v>6</v>
      </c>
      <c r="CA29" s="85"/>
      <c r="CB29" s="86">
        <f>'[1]Ky 4'!CV32</f>
        <v>6</v>
      </c>
      <c r="CC29" s="86"/>
      <c r="CD29" s="87">
        <f t="shared" si="7"/>
        <v>6.14</v>
      </c>
      <c r="CE29" s="88"/>
      <c r="CF29" s="26" t="str">
        <f t="shared" si="8"/>
        <v>TBK</v>
      </c>
    </row>
    <row r="30" spans="1:84" s="9" customFormat="1" ht="14.25" customHeight="1">
      <c r="A30" s="50">
        <v>24</v>
      </c>
      <c r="B30" s="39">
        <v>1074010024</v>
      </c>
      <c r="C30" s="51" t="s">
        <v>5</v>
      </c>
      <c r="D30" s="51" t="s">
        <v>17</v>
      </c>
      <c r="E30" s="40" t="s">
        <v>96</v>
      </c>
      <c r="F30" s="78">
        <f>'[1]Ky1'!Q33</f>
        <v>4</v>
      </c>
      <c r="G30" s="78">
        <f>'[1]Ky1'!R33</f>
        <v>4</v>
      </c>
      <c r="H30" s="71">
        <f>'[1]Ky1'!AI33</f>
        <v>5</v>
      </c>
      <c r="I30" s="70"/>
      <c r="J30" s="71">
        <f>'[1]Ky1'!AZ33</f>
        <v>6</v>
      </c>
      <c r="K30" s="70"/>
      <c r="L30" s="71">
        <f>'[1]Ky1'!BR33</f>
        <v>6</v>
      </c>
      <c r="M30" s="72"/>
      <c r="N30" s="71">
        <f>'[1]Ky1'!CJ33</f>
        <v>6</v>
      </c>
      <c r="O30" s="72"/>
      <c r="P30" s="71">
        <f>'[1]Ky1'!DB33</f>
        <v>6</v>
      </c>
      <c r="Q30" s="72"/>
      <c r="R30" s="35">
        <f t="shared" si="0"/>
        <v>5.57</v>
      </c>
      <c r="S30" s="73"/>
      <c r="T30" s="26" t="str">
        <f t="shared" si="1"/>
        <v>TB</v>
      </c>
      <c r="U30" s="5">
        <v>23</v>
      </c>
      <c r="V30" s="6">
        <v>1074010024</v>
      </c>
      <c r="W30" s="14" t="s">
        <v>5</v>
      </c>
      <c r="X30" s="14" t="s">
        <v>17</v>
      </c>
      <c r="Y30" s="15" t="s">
        <v>96</v>
      </c>
      <c r="Z30" s="17">
        <f>'[1]Ky2'!P33</f>
        <v>7</v>
      </c>
      <c r="AA30" s="18"/>
      <c r="AB30" s="19">
        <f>'[1]Ky2'!AH33</f>
        <v>7</v>
      </c>
      <c r="AC30" s="18"/>
      <c r="AD30" s="19">
        <f>'[1]Ky2'!AY33</f>
        <v>5</v>
      </c>
      <c r="AE30" s="18"/>
      <c r="AF30" s="19">
        <f>'[1]Ky2'!BQ33</f>
        <v>6</v>
      </c>
      <c r="AG30" s="20"/>
      <c r="AH30" s="19">
        <f>'[1]Ky2'!CH33</f>
        <v>7</v>
      </c>
      <c r="AI30" s="20"/>
      <c r="AJ30" s="19">
        <f>'[1]Ky2'!CZ33</f>
        <v>7</v>
      </c>
      <c r="AK30" s="20"/>
      <c r="AL30" s="21">
        <f t="shared" si="2"/>
        <v>6.4</v>
      </c>
      <c r="AM30" s="35">
        <f t="shared" si="3"/>
        <v>6.4</v>
      </c>
      <c r="AN30" s="26" t="str">
        <f t="shared" si="4"/>
        <v>TBK</v>
      </c>
      <c r="AO30" s="5">
        <v>23</v>
      </c>
      <c r="AP30" s="39">
        <v>1074010024</v>
      </c>
      <c r="AQ30" s="14" t="s">
        <v>5</v>
      </c>
      <c r="AR30" s="14" t="s">
        <v>17</v>
      </c>
      <c r="AS30" s="40" t="s">
        <v>96</v>
      </c>
      <c r="AT30" s="56">
        <f>'[1]Ky 3'!P33</f>
        <v>5</v>
      </c>
      <c r="AU30" s="57"/>
      <c r="AV30" s="58">
        <f>'[1]Ky 3'!AG33</f>
        <v>5</v>
      </c>
      <c r="AW30" s="57"/>
      <c r="AX30" s="58">
        <f>'[1]Ky 3'!AW33</f>
        <v>7</v>
      </c>
      <c r="AY30" s="57"/>
      <c r="AZ30" s="58">
        <f>'[1]Ky 3'!BM33</f>
        <v>7</v>
      </c>
      <c r="BA30" s="59"/>
      <c r="BB30" s="58">
        <f>'[1]Ky 3'!CC33</f>
        <v>8</v>
      </c>
      <c r="BC30" s="59"/>
      <c r="BD30" s="60">
        <f>'[1]Ky 3'!CS33</f>
        <v>5</v>
      </c>
      <c r="BE30" s="60"/>
      <c r="BF30" s="60">
        <f>'[1]Ky 3'!DJ33</f>
        <v>8</v>
      </c>
      <c r="BG30" s="59"/>
      <c r="BH30" s="58">
        <f>'[1]Ky 3'!EA33</f>
        <v>5</v>
      </c>
      <c r="BI30" s="59"/>
      <c r="BJ30" s="61">
        <f t="shared" si="5"/>
        <v>6.25</v>
      </c>
      <c r="BK30" s="29"/>
      <c r="BL30" s="26" t="str">
        <f t="shared" si="6"/>
        <v>TBK</v>
      </c>
      <c r="BM30" s="5">
        <v>23</v>
      </c>
      <c r="BN30" s="39">
        <v>1074010024</v>
      </c>
      <c r="BO30" s="14" t="s">
        <v>5</v>
      </c>
      <c r="BP30" s="14" t="s">
        <v>17</v>
      </c>
      <c r="BQ30" s="40" t="s">
        <v>96</v>
      </c>
      <c r="BR30" s="83">
        <f>'[1]Ky 4'!P33</f>
        <v>3</v>
      </c>
      <c r="BS30" s="83">
        <f>'[1]Ky 4'!Q33</f>
        <v>3</v>
      </c>
      <c r="BT30" s="79">
        <f>'[1]Ky 4'!AG33</f>
        <v>7</v>
      </c>
      <c r="BU30" s="84"/>
      <c r="BV30" s="79">
        <f>'[1]Ky 4'!AX33</f>
        <v>6</v>
      </c>
      <c r="BW30" s="84"/>
      <c r="BX30" s="79">
        <f>'[1]Ky 4'!BO33</f>
        <v>6</v>
      </c>
      <c r="BY30" s="85"/>
      <c r="BZ30" s="79">
        <f>'[1]Ky 4'!CF33</f>
        <v>8</v>
      </c>
      <c r="CA30" s="85"/>
      <c r="CB30" s="86">
        <f>'[1]Ky 4'!CV33</f>
        <v>7</v>
      </c>
      <c r="CC30" s="86"/>
      <c r="CD30" s="87">
        <f t="shared" si="7"/>
        <v>6.21</v>
      </c>
      <c r="CE30" s="88"/>
      <c r="CF30" s="26" t="str">
        <f t="shared" si="8"/>
        <v>TBK</v>
      </c>
    </row>
    <row r="31" spans="1:84" s="9" customFormat="1" ht="14.25" customHeight="1">
      <c r="A31" s="50">
        <v>25</v>
      </c>
      <c r="B31" s="39">
        <v>1074010025</v>
      </c>
      <c r="C31" s="51" t="s">
        <v>44</v>
      </c>
      <c r="D31" s="51" t="s">
        <v>45</v>
      </c>
      <c r="E31" s="40" t="s">
        <v>97</v>
      </c>
      <c r="F31" s="78">
        <f>'[1]Ky1'!Q34</f>
        <v>4</v>
      </c>
      <c r="G31" s="94">
        <f>'[1]Ky1'!R34</f>
        <v>5</v>
      </c>
      <c r="H31" s="71">
        <f>'[1]Ky1'!AI34</f>
        <v>7</v>
      </c>
      <c r="I31" s="70"/>
      <c r="J31" s="71">
        <f>'[1]Ky1'!AZ34</f>
        <v>5</v>
      </c>
      <c r="K31" s="70"/>
      <c r="L31" s="71">
        <f>'[1]Ky1'!BR34</f>
        <v>6</v>
      </c>
      <c r="M31" s="72"/>
      <c r="N31" s="71">
        <f>'[1]Ky1'!CJ34</f>
        <v>6</v>
      </c>
      <c r="O31" s="72"/>
      <c r="P31" s="71">
        <f>'[1]Ky1'!DB34</f>
        <v>8</v>
      </c>
      <c r="Q31" s="72"/>
      <c r="R31" s="35">
        <f t="shared" si="0"/>
        <v>6</v>
      </c>
      <c r="S31" s="73"/>
      <c r="T31" s="26" t="str">
        <f t="shared" si="1"/>
        <v>TBK</v>
      </c>
      <c r="U31" s="5">
        <v>24</v>
      </c>
      <c r="V31" s="6">
        <v>1074010025</v>
      </c>
      <c r="W31" s="14" t="s">
        <v>44</v>
      </c>
      <c r="X31" s="14" t="s">
        <v>45</v>
      </c>
      <c r="Y31" s="15" t="s">
        <v>97</v>
      </c>
      <c r="Z31" s="17">
        <f>'[1]Ky2'!P34</f>
        <v>7</v>
      </c>
      <c r="AA31" s="18"/>
      <c r="AB31" s="19">
        <f>'[1]Ky2'!AH34</f>
        <v>7</v>
      </c>
      <c r="AC31" s="18"/>
      <c r="AD31" s="19">
        <f>'[1]Ky2'!AY34</f>
        <v>8</v>
      </c>
      <c r="AE31" s="18"/>
      <c r="AF31" s="19">
        <f>'[1]Ky2'!BQ34</f>
        <v>7</v>
      </c>
      <c r="AG31" s="20"/>
      <c r="AH31" s="19">
        <f>'[1]Ky2'!CH34</f>
        <v>6</v>
      </c>
      <c r="AI31" s="20"/>
      <c r="AJ31" s="19">
        <f>'[1]Ky2'!CZ34</f>
        <v>7</v>
      </c>
      <c r="AK31" s="20"/>
      <c r="AL31" s="21">
        <f t="shared" si="2"/>
        <v>7.066666666666666</v>
      </c>
      <c r="AM31" s="35">
        <f t="shared" si="3"/>
        <v>7.07</v>
      </c>
      <c r="AN31" s="26" t="str">
        <f t="shared" si="4"/>
        <v>Kh¸</v>
      </c>
      <c r="AO31" s="5">
        <v>24</v>
      </c>
      <c r="AP31" s="39">
        <v>1074010025</v>
      </c>
      <c r="AQ31" s="14" t="s">
        <v>44</v>
      </c>
      <c r="AR31" s="14" t="s">
        <v>45</v>
      </c>
      <c r="AS31" s="40" t="s">
        <v>97</v>
      </c>
      <c r="AT31" s="56">
        <f>'[1]Ky 3'!P34</f>
        <v>7</v>
      </c>
      <c r="AU31" s="57"/>
      <c r="AV31" s="58">
        <f>'[1]Ky 3'!AG34</f>
        <v>5</v>
      </c>
      <c r="AW31" s="57"/>
      <c r="AX31" s="58">
        <f>'[1]Ky 3'!AW34</f>
        <v>7</v>
      </c>
      <c r="AY31" s="57"/>
      <c r="AZ31" s="58">
        <f>'[1]Ky 3'!BM34</f>
        <v>8</v>
      </c>
      <c r="BA31" s="59"/>
      <c r="BB31" s="58">
        <f>'[1]Ky 3'!CC34</f>
        <v>6</v>
      </c>
      <c r="BC31" s="59"/>
      <c r="BD31" s="64">
        <f>'[1]Ky 3'!CS34</f>
        <v>4</v>
      </c>
      <c r="BE31" s="76">
        <f>'[1]Ky 3'!CT34</f>
        <v>5</v>
      </c>
      <c r="BF31" s="60">
        <f>'[1]Ky 3'!DJ34</f>
        <v>7</v>
      </c>
      <c r="BG31" s="59"/>
      <c r="BH31" s="58">
        <f>'[1]Ky 3'!EA34</f>
        <v>6</v>
      </c>
      <c r="BI31" s="59"/>
      <c r="BJ31" s="61">
        <f t="shared" si="5"/>
        <v>6.38</v>
      </c>
      <c r="BK31" s="29"/>
      <c r="BL31" s="26" t="str">
        <f t="shared" si="6"/>
        <v>TBK</v>
      </c>
      <c r="BM31" s="5">
        <v>24</v>
      </c>
      <c r="BN31" s="39">
        <v>1074010025</v>
      </c>
      <c r="BO31" s="14" t="s">
        <v>44</v>
      </c>
      <c r="BP31" s="14" t="s">
        <v>45</v>
      </c>
      <c r="BQ31" s="40" t="s">
        <v>97</v>
      </c>
      <c r="BR31" s="93">
        <f>'[1]Ky 4'!P34</f>
        <v>5</v>
      </c>
      <c r="BS31" s="84"/>
      <c r="BT31" s="79">
        <f>'[1]Ky 4'!AG34</f>
        <v>6</v>
      </c>
      <c r="BU31" s="84"/>
      <c r="BV31" s="79">
        <f>'[1]Ky 4'!AX34</f>
        <v>6</v>
      </c>
      <c r="BW31" s="84"/>
      <c r="BX31" s="79">
        <f>'[1]Ky 4'!BO34</f>
        <v>5</v>
      </c>
      <c r="BY31" s="85"/>
      <c r="BZ31" s="79">
        <f>'[1]Ky 4'!CF34</f>
        <v>8</v>
      </c>
      <c r="CA31" s="85"/>
      <c r="CB31" s="86">
        <f>'[1]Ky 4'!CV34</f>
        <v>7</v>
      </c>
      <c r="CC31" s="86"/>
      <c r="CD31" s="87">
        <f t="shared" si="7"/>
        <v>6.21</v>
      </c>
      <c r="CE31" s="88"/>
      <c r="CF31" s="26" t="str">
        <f t="shared" si="8"/>
        <v>TBK</v>
      </c>
    </row>
    <row r="32" spans="1:84" s="9" customFormat="1" ht="14.25" customHeight="1">
      <c r="A32" s="50">
        <v>26</v>
      </c>
      <c r="B32" s="39">
        <v>1074010026</v>
      </c>
      <c r="C32" s="51" t="s">
        <v>5</v>
      </c>
      <c r="D32" s="51" t="s">
        <v>46</v>
      </c>
      <c r="E32" s="40" t="s">
        <v>98</v>
      </c>
      <c r="F32" s="69">
        <f>'[1]Ky1'!Q35</f>
        <v>5</v>
      </c>
      <c r="G32" s="70"/>
      <c r="H32" s="71">
        <f>'[1]Ky1'!AI35</f>
        <v>5</v>
      </c>
      <c r="I32" s="70"/>
      <c r="J32" s="71">
        <f>'[1]Ky1'!AZ35</f>
        <v>5</v>
      </c>
      <c r="K32" s="70"/>
      <c r="L32" s="79">
        <f>'[1]Ky1'!BR35</f>
        <v>5</v>
      </c>
      <c r="M32" s="72"/>
      <c r="N32" s="71">
        <f>'[1]Ky1'!CJ35</f>
        <v>6</v>
      </c>
      <c r="O32" s="72"/>
      <c r="P32" s="71">
        <f>'[1]Ky1'!DB35</f>
        <v>7</v>
      </c>
      <c r="Q32" s="72"/>
      <c r="R32" s="35">
        <f t="shared" si="0"/>
        <v>5.43</v>
      </c>
      <c r="S32" s="73"/>
      <c r="T32" s="26" t="str">
        <f t="shared" si="1"/>
        <v>TB</v>
      </c>
      <c r="U32" s="5">
        <v>25</v>
      </c>
      <c r="V32" s="6">
        <v>1074010026</v>
      </c>
      <c r="W32" s="14" t="s">
        <v>5</v>
      </c>
      <c r="X32" s="14" t="s">
        <v>46</v>
      </c>
      <c r="Y32" s="15" t="s">
        <v>98</v>
      </c>
      <c r="Z32" s="17">
        <f>'[1]Ky2'!P35</f>
        <v>6</v>
      </c>
      <c r="AA32" s="18"/>
      <c r="AB32" s="19">
        <f>'[1]Ky2'!AH35</f>
        <v>7</v>
      </c>
      <c r="AC32" s="18"/>
      <c r="AD32" s="19">
        <f>'[1]Ky2'!AY35</f>
        <v>5</v>
      </c>
      <c r="AE32" s="18"/>
      <c r="AF32" s="19">
        <f>'[1]Ky2'!BQ35</f>
        <v>6</v>
      </c>
      <c r="AG32" s="20"/>
      <c r="AH32" s="19">
        <f>'[1]Ky2'!CH35</f>
        <v>7</v>
      </c>
      <c r="AI32" s="20"/>
      <c r="AJ32" s="19">
        <f>'[1]Ky2'!CZ35</f>
        <v>8</v>
      </c>
      <c r="AK32" s="20"/>
      <c r="AL32" s="21">
        <f t="shared" si="2"/>
        <v>6.466666666666667</v>
      </c>
      <c r="AM32" s="35">
        <f t="shared" si="3"/>
        <v>6.47</v>
      </c>
      <c r="AN32" s="26" t="str">
        <f t="shared" si="4"/>
        <v>TBK</v>
      </c>
      <c r="AO32" s="5">
        <v>25</v>
      </c>
      <c r="AP32" s="39">
        <v>1074010026</v>
      </c>
      <c r="AQ32" s="14" t="s">
        <v>5</v>
      </c>
      <c r="AR32" s="14" t="s">
        <v>46</v>
      </c>
      <c r="AS32" s="40" t="s">
        <v>98</v>
      </c>
      <c r="AT32" s="56">
        <f>'[1]Ky 3'!P35</f>
        <v>7</v>
      </c>
      <c r="AU32" s="57"/>
      <c r="AV32" s="58">
        <f>'[1]Ky 3'!AG35</f>
        <v>5</v>
      </c>
      <c r="AW32" s="57"/>
      <c r="AX32" s="58">
        <f>'[1]Ky 3'!AW35</f>
        <v>7</v>
      </c>
      <c r="AY32" s="57"/>
      <c r="AZ32" s="58">
        <f>'[1]Ky 3'!BM35</f>
        <v>6</v>
      </c>
      <c r="BA32" s="59"/>
      <c r="BB32" s="58">
        <f>'[1]Ky 3'!CC35</f>
        <v>7</v>
      </c>
      <c r="BC32" s="59"/>
      <c r="BD32" s="60">
        <f>'[1]Ky 3'!CS35</f>
        <v>5</v>
      </c>
      <c r="BE32" s="60"/>
      <c r="BF32" s="64">
        <f>'[1]Ky 3'!DJ35</f>
        <v>4</v>
      </c>
      <c r="BG32" s="76">
        <f>'[1]Ky 3'!DK35</f>
        <v>6</v>
      </c>
      <c r="BH32" s="58">
        <f>'[1]Ky 3'!EA35</f>
        <v>5</v>
      </c>
      <c r="BI32" s="59"/>
      <c r="BJ32" s="61">
        <f t="shared" si="5"/>
        <v>6</v>
      </c>
      <c r="BK32" s="29"/>
      <c r="BL32" s="26" t="str">
        <f t="shared" si="6"/>
        <v>TBK</v>
      </c>
      <c r="BM32" s="5">
        <v>25</v>
      </c>
      <c r="BN32" s="39">
        <v>1074010026</v>
      </c>
      <c r="BO32" s="14" t="s">
        <v>5</v>
      </c>
      <c r="BP32" s="14" t="s">
        <v>46</v>
      </c>
      <c r="BQ32" s="40" t="s">
        <v>98</v>
      </c>
      <c r="BR32" s="83">
        <f>'[1]Ky 4'!P35</f>
        <v>3</v>
      </c>
      <c r="BS32" s="83">
        <f>'[1]Ky 4'!Q35</f>
        <v>3</v>
      </c>
      <c r="BT32" s="79">
        <f>'[1]Ky 4'!AG35</f>
        <v>6</v>
      </c>
      <c r="BU32" s="84"/>
      <c r="BV32" s="79">
        <f>'[1]Ky 4'!AX35</f>
        <v>6</v>
      </c>
      <c r="BW32" s="84"/>
      <c r="BX32" s="79">
        <f>'[1]Ky 4'!BO35</f>
        <v>6</v>
      </c>
      <c r="BY32" s="85"/>
      <c r="BZ32" s="79">
        <f>'[1]Ky 4'!CF35</f>
        <v>8</v>
      </c>
      <c r="CA32" s="85"/>
      <c r="CB32" s="86">
        <f>'[1]Ky 4'!CV35</f>
        <v>5</v>
      </c>
      <c r="CC32" s="86"/>
      <c r="CD32" s="87">
        <f t="shared" si="7"/>
        <v>5.64</v>
      </c>
      <c r="CE32" s="88"/>
      <c r="CF32" s="26" t="str">
        <f t="shared" si="8"/>
        <v>TB</v>
      </c>
    </row>
    <row r="33" spans="1:84" s="9" customFormat="1" ht="14.25" customHeight="1">
      <c r="A33" s="50">
        <v>27</v>
      </c>
      <c r="B33" s="39">
        <v>1074010027</v>
      </c>
      <c r="C33" s="51" t="s">
        <v>5</v>
      </c>
      <c r="D33" s="51" t="s">
        <v>47</v>
      </c>
      <c r="E33" s="40" t="s">
        <v>99</v>
      </c>
      <c r="F33" s="78">
        <f>'[1]Ky1'!Q36</f>
        <v>4</v>
      </c>
      <c r="G33" s="94">
        <f>'[1]Ky1'!R36</f>
        <v>5</v>
      </c>
      <c r="H33" s="71">
        <f>'[1]Ky1'!AI36</f>
        <v>7</v>
      </c>
      <c r="I33" s="70"/>
      <c r="J33" s="71">
        <f>'[1]Ky1'!AZ36</f>
        <v>5</v>
      </c>
      <c r="K33" s="70"/>
      <c r="L33" s="71">
        <f>'[1]Ky1'!BR36</f>
        <v>8</v>
      </c>
      <c r="M33" s="72"/>
      <c r="N33" s="77">
        <f>'[1]Ky1'!CJ36</f>
        <v>2</v>
      </c>
      <c r="O33" s="79">
        <f>'[1]Ky1'!CK36</f>
        <v>7</v>
      </c>
      <c r="P33" s="71">
        <f>'[1]Ky1'!DB36</f>
        <v>8</v>
      </c>
      <c r="Q33" s="72"/>
      <c r="R33" s="35">
        <f t="shared" si="0"/>
        <v>6.43</v>
      </c>
      <c r="S33" s="73"/>
      <c r="T33" s="26" t="str">
        <f t="shared" si="1"/>
        <v>TBK</v>
      </c>
      <c r="U33" s="5">
        <v>26</v>
      </c>
      <c r="V33" s="6">
        <v>1074010027</v>
      </c>
      <c r="W33" s="14" t="s">
        <v>5</v>
      </c>
      <c r="X33" s="14" t="s">
        <v>47</v>
      </c>
      <c r="Y33" s="15" t="s">
        <v>99</v>
      </c>
      <c r="Z33" s="17">
        <f>'[1]Ky2'!P36</f>
        <v>7</v>
      </c>
      <c r="AA33" s="18"/>
      <c r="AB33" s="19">
        <f>'[1]Ky2'!AH36</f>
        <v>6</v>
      </c>
      <c r="AC33" s="18"/>
      <c r="AD33" s="19">
        <f>'[1]Ky2'!AY36</f>
        <v>6</v>
      </c>
      <c r="AE33" s="18"/>
      <c r="AF33" s="65">
        <f>'[1]Ky2'!BQ36</f>
        <v>5</v>
      </c>
      <c r="AG33" s="20"/>
      <c r="AH33" s="19">
        <f>'[1]Ky2'!CH36</f>
        <v>7</v>
      </c>
      <c r="AI33" s="20"/>
      <c r="AJ33" s="24">
        <f>'[1]Ky2'!CZ36</f>
        <v>3</v>
      </c>
      <c r="AK33" s="65">
        <f>'[1]Ky2'!DA36</f>
        <v>8</v>
      </c>
      <c r="AL33" s="21">
        <f t="shared" si="2"/>
        <v>5.466666666666667</v>
      </c>
      <c r="AM33" s="35">
        <f t="shared" si="3"/>
        <v>6.47</v>
      </c>
      <c r="AN33" s="26" t="str">
        <f t="shared" si="4"/>
        <v>TB</v>
      </c>
      <c r="AO33" s="5">
        <v>26</v>
      </c>
      <c r="AP33" s="39">
        <v>1074010027</v>
      </c>
      <c r="AQ33" s="14" t="s">
        <v>5</v>
      </c>
      <c r="AR33" s="14" t="s">
        <v>47</v>
      </c>
      <c r="AS33" s="40" t="s">
        <v>99</v>
      </c>
      <c r="AT33" s="56">
        <f>'[1]Ky 3'!P36</f>
        <v>7</v>
      </c>
      <c r="AU33" s="57"/>
      <c r="AV33" s="58">
        <f>'[1]Ky 3'!AG36</f>
        <v>5</v>
      </c>
      <c r="AW33" s="57"/>
      <c r="AX33" s="58">
        <f>'[1]Ky 3'!AW36</f>
        <v>7</v>
      </c>
      <c r="AY33" s="57"/>
      <c r="AZ33" s="58">
        <f>'[1]Ky 3'!BM36</f>
        <v>9</v>
      </c>
      <c r="BA33" s="59"/>
      <c r="BB33" s="58">
        <f>'[1]Ky 3'!CC36</f>
        <v>7</v>
      </c>
      <c r="BC33" s="59"/>
      <c r="BD33" s="60">
        <f>'[1]Ky 3'!CS36</f>
        <v>6</v>
      </c>
      <c r="BE33" s="60"/>
      <c r="BF33" s="60">
        <f>'[1]Ky 3'!DJ36</f>
        <v>7</v>
      </c>
      <c r="BG33" s="59"/>
      <c r="BH33" s="58">
        <f>'[1]Ky 3'!EA36</f>
        <v>6</v>
      </c>
      <c r="BI33" s="59"/>
      <c r="BJ33" s="61">
        <f t="shared" si="5"/>
        <v>6.75</v>
      </c>
      <c r="BK33" s="29"/>
      <c r="BL33" s="26" t="str">
        <f t="shared" si="6"/>
        <v>TBK</v>
      </c>
      <c r="BM33" s="5">
        <v>26</v>
      </c>
      <c r="BN33" s="39">
        <v>1074010027</v>
      </c>
      <c r="BO33" s="14" t="s">
        <v>5</v>
      </c>
      <c r="BP33" s="14" t="s">
        <v>47</v>
      </c>
      <c r="BQ33" s="40" t="s">
        <v>99</v>
      </c>
      <c r="BR33" s="83">
        <f>'[1]Ky 4'!P36</f>
        <v>3</v>
      </c>
      <c r="BS33" s="93">
        <f>'[1]Ky 4'!Q36</f>
        <v>8</v>
      </c>
      <c r="BT33" s="79">
        <f>'[1]Ky 4'!AG36</f>
        <v>6</v>
      </c>
      <c r="BU33" s="84"/>
      <c r="BV33" s="79">
        <f>'[1]Ky 4'!AX36</f>
        <v>5</v>
      </c>
      <c r="BW33" s="84"/>
      <c r="BX33" s="79">
        <f>'[1]Ky 4'!BO36</f>
        <v>5</v>
      </c>
      <c r="BY33" s="85"/>
      <c r="BZ33" s="79">
        <f>'[1]Ky 4'!CF36</f>
        <v>8</v>
      </c>
      <c r="CA33" s="85"/>
      <c r="CB33" s="86">
        <f>'[1]Ky 4'!CV36</f>
        <v>5</v>
      </c>
      <c r="CC33" s="86"/>
      <c r="CD33" s="87">
        <f t="shared" si="7"/>
        <v>6</v>
      </c>
      <c r="CE33" s="88"/>
      <c r="CF33" s="26" t="str">
        <f t="shared" si="8"/>
        <v>TBK</v>
      </c>
    </row>
    <row r="34" spans="1:84" s="9" customFormat="1" ht="14.25" customHeight="1">
      <c r="A34" s="50">
        <v>28</v>
      </c>
      <c r="B34" s="39">
        <v>1074010028</v>
      </c>
      <c r="C34" s="51" t="s">
        <v>48</v>
      </c>
      <c r="D34" s="51" t="s">
        <v>47</v>
      </c>
      <c r="E34" s="40" t="s">
        <v>100</v>
      </c>
      <c r="F34" s="78">
        <f>'[1]Ky1'!Q37</f>
        <v>4</v>
      </c>
      <c r="G34" s="78">
        <f>'[1]Ky1'!R37</f>
        <v>3</v>
      </c>
      <c r="H34" s="71">
        <f>'[1]Ky1'!AI37</f>
        <v>7</v>
      </c>
      <c r="I34" s="70"/>
      <c r="J34" s="71">
        <f>'[1]Ky1'!AZ37</f>
        <v>5</v>
      </c>
      <c r="K34" s="70"/>
      <c r="L34" s="71">
        <f>'[1]Ky1'!BR37</f>
        <v>7</v>
      </c>
      <c r="M34" s="72"/>
      <c r="N34" s="71">
        <f>'[1]Ky1'!CJ37</f>
        <v>6</v>
      </c>
      <c r="O34" s="72"/>
      <c r="P34" s="71">
        <f>'[1]Ky1'!DB37</f>
        <v>8</v>
      </c>
      <c r="Q34" s="72"/>
      <c r="R34" s="35">
        <f t="shared" si="0"/>
        <v>6</v>
      </c>
      <c r="S34" s="73"/>
      <c r="T34" s="26" t="str">
        <f t="shared" si="1"/>
        <v>TBK</v>
      </c>
      <c r="U34" s="5">
        <v>27</v>
      </c>
      <c r="V34" s="6">
        <v>1074010028</v>
      </c>
      <c r="W34" s="14" t="s">
        <v>48</v>
      </c>
      <c r="X34" s="14" t="s">
        <v>47</v>
      </c>
      <c r="Y34" s="15" t="s">
        <v>100</v>
      </c>
      <c r="Z34" s="17">
        <f>'[1]Ky2'!P37</f>
        <v>5</v>
      </c>
      <c r="AA34" s="18"/>
      <c r="AB34" s="19">
        <f>'[1]Ky2'!AH37</f>
        <v>5</v>
      </c>
      <c r="AC34" s="18"/>
      <c r="AD34" s="19">
        <f>'[1]Ky2'!AY37</f>
        <v>5</v>
      </c>
      <c r="AE34" s="18"/>
      <c r="AF34" s="19">
        <f>'[1]Ky2'!BQ37</f>
        <v>7</v>
      </c>
      <c r="AG34" s="20"/>
      <c r="AH34" s="19">
        <f>'[1]Ky2'!CH37</f>
        <v>7</v>
      </c>
      <c r="AI34" s="20"/>
      <c r="AJ34" s="19">
        <f>'[1]Ky2'!CZ37</f>
        <v>7</v>
      </c>
      <c r="AK34" s="20"/>
      <c r="AL34" s="21">
        <f t="shared" si="2"/>
        <v>6.066666666666666</v>
      </c>
      <c r="AM34" s="35">
        <f t="shared" si="3"/>
        <v>6.07</v>
      </c>
      <c r="AN34" s="26" t="str">
        <f t="shared" si="4"/>
        <v>TBK</v>
      </c>
      <c r="AO34" s="5">
        <v>27</v>
      </c>
      <c r="AP34" s="39">
        <v>1074010028</v>
      </c>
      <c r="AQ34" s="14" t="s">
        <v>48</v>
      </c>
      <c r="AR34" s="14" t="s">
        <v>47</v>
      </c>
      <c r="AS34" s="40" t="s">
        <v>100</v>
      </c>
      <c r="AT34" s="56">
        <f>'[1]Ky 3'!P37</f>
        <v>7</v>
      </c>
      <c r="AU34" s="57"/>
      <c r="AV34" s="58">
        <f>'[1]Ky 3'!AG37</f>
        <v>5</v>
      </c>
      <c r="AW34" s="57"/>
      <c r="AX34" s="58">
        <f>'[1]Ky 3'!AW37</f>
        <v>7</v>
      </c>
      <c r="AY34" s="57"/>
      <c r="AZ34" s="58">
        <f>'[1]Ky 3'!BM37</f>
        <v>8</v>
      </c>
      <c r="BA34" s="59"/>
      <c r="BB34" s="58">
        <f>'[1]Ky 3'!CC37</f>
        <v>7</v>
      </c>
      <c r="BC34" s="59"/>
      <c r="BD34" s="60">
        <f>'[1]Ky 3'!CS37</f>
        <v>6</v>
      </c>
      <c r="BE34" s="60"/>
      <c r="BF34" s="64">
        <f>'[1]Ky 3'!DJ37</f>
        <v>4</v>
      </c>
      <c r="BG34" s="76">
        <f>'[1]Ky 3'!DK37</f>
        <v>6</v>
      </c>
      <c r="BH34" s="58">
        <f>'[1]Ky 3'!EA37</f>
        <v>6</v>
      </c>
      <c r="BI34" s="59"/>
      <c r="BJ34" s="61">
        <f t="shared" si="5"/>
        <v>6.5</v>
      </c>
      <c r="BK34" s="29"/>
      <c r="BL34" s="26" t="str">
        <f t="shared" si="6"/>
        <v>TBK</v>
      </c>
      <c r="BM34" s="5">
        <v>27</v>
      </c>
      <c r="BN34" s="39">
        <v>1074010028</v>
      </c>
      <c r="BO34" s="14" t="s">
        <v>48</v>
      </c>
      <c r="BP34" s="14" t="s">
        <v>47</v>
      </c>
      <c r="BQ34" s="40" t="s">
        <v>100</v>
      </c>
      <c r="BR34" s="93">
        <f>'[1]Ky 4'!P37</f>
        <v>6</v>
      </c>
      <c r="BS34" s="84"/>
      <c r="BT34" s="77">
        <f>'[1]Ky 4'!AG37</f>
        <v>0</v>
      </c>
      <c r="BU34" s="84"/>
      <c r="BV34" s="79">
        <f>'[1]Ky 4'!AX37</f>
        <v>5</v>
      </c>
      <c r="BW34" s="84"/>
      <c r="BX34" s="77">
        <f>'[1]Ky 4'!BO37</f>
        <v>0</v>
      </c>
      <c r="BY34" s="85"/>
      <c r="BZ34" s="79">
        <f>'[1]Ky 4'!CF37</f>
        <v>7</v>
      </c>
      <c r="CA34" s="85"/>
      <c r="CB34" s="90">
        <f>'[1]Ky 4'!CV37</f>
        <v>0</v>
      </c>
      <c r="CC34" s="86"/>
      <c r="CD34" s="87">
        <f t="shared" si="7"/>
        <v>2.93</v>
      </c>
      <c r="CE34" s="88"/>
      <c r="CF34" s="26" t="str">
        <f t="shared" si="8"/>
        <v>KÐm</v>
      </c>
    </row>
    <row r="35" spans="1:84" s="9" customFormat="1" ht="14.25" customHeight="1">
      <c r="A35" s="50">
        <v>29</v>
      </c>
      <c r="B35" s="39">
        <v>1074010029</v>
      </c>
      <c r="C35" s="51" t="s">
        <v>49</v>
      </c>
      <c r="D35" s="51" t="s">
        <v>19</v>
      </c>
      <c r="E35" s="40" t="s">
        <v>101</v>
      </c>
      <c r="F35" s="69">
        <f>'[1]Ky1'!Q38</f>
        <v>5</v>
      </c>
      <c r="G35" s="70"/>
      <c r="H35" s="71">
        <f>'[1]Ky1'!AI38</f>
        <v>7</v>
      </c>
      <c r="I35" s="70"/>
      <c r="J35" s="71">
        <f>'[1]Ky1'!AZ38</f>
        <v>7</v>
      </c>
      <c r="K35" s="70"/>
      <c r="L35" s="71">
        <f>'[1]Ky1'!BR38</f>
        <v>7</v>
      </c>
      <c r="M35" s="72"/>
      <c r="N35" s="71">
        <f>'[1]Ky1'!CJ38</f>
        <v>7</v>
      </c>
      <c r="O35" s="72"/>
      <c r="P35" s="71">
        <f>'[1]Ky1'!DB38</f>
        <v>6</v>
      </c>
      <c r="Q35" s="72"/>
      <c r="R35" s="35">
        <f t="shared" si="0"/>
        <v>6.57</v>
      </c>
      <c r="S35" s="73"/>
      <c r="T35" s="26" t="str">
        <f t="shared" si="1"/>
        <v>TBK</v>
      </c>
      <c r="U35" s="5">
        <v>28</v>
      </c>
      <c r="V35" s="6">
        <v>1074010029</v>
      </c>
      <c r="W35" s="14" t="s">
        <v>49</v>
      </c>
      <c r="X35" s="14" t="s">
        <v>19</v>
      </c>
      <c r="Y35" s="15" t="s">
        <v>101</v>
      </c>
      <c r="Z35" s="22">
        <f>'[1]Ky2'!P38</f>
        <v>0</v>
      </c>
      <c r="AA35" s="23"/>
      <c r="AB35" s="24">
        <f>'[1]Ky2'!AH38</f>
        <v>0</v>
      </c>
      <c r="AC35" s="23"/>
      <c r="AD35" s="24">
        <f>'[1]Ky2'!AY38</f>
        <v>0</v>
      </c>
      <c r="AE35" s="23"/>
      <c r="AF35" s="24">
        <f>'[1]Ky2'!BQ38</f>
        <v>0</v>
      </c>
      <c r="AG35" s="25"/>
      <c r="AH35" s="24">
        <f>'[1]Ky2'!CH38</f>
        <v>0</v>
      </c>
      <c r="AI35" s="25"/>
      <c r="AJ35" s="24">
        <f>'[1]Ky2'!CZ38</f>
        <v>0</v>
      </c>
      <c r="AK35" s="25"/>
      <c r="AL35" s="27">
        <f t="shared" si="2"/>
        <v>0</v>
      </c>
      <c r="AM35" s="35">
        <f t="shared" si="3"/>
        <v>0</v>
      </c>
      <c r="AN35" s="44" t="str">
        <f t="shared" si="4"/>
        <v>KÐm</v>
      </c>
      <c r="AO35" s="33">
        <v>28</v>
      </c>
      <c r="AP35" s="41">
        <v>1074010029</v>
      </c>
      <c r="AQ35" s="34" t="s">
        <v>49</v>
      </c>
      <c r="AR35" s="34" t="s">
        <v>19</v>
      </c>
      <c r="AS35" s="42" t="s">
        <v>101</v>
      </c>
      <c r="AT35" s="62">
        <f>'[1]Ky 3'!P38</f>
        <v>0</v>
      </c>
      <c r="AU35" s="66"/>
      <c r="AV35" s="63">
        <f>'[1]Ky 3'!AG38</f>
        <v>0</v>
      </c>
      <c r="AW35" s="66"/>
      <c r="AX35" s="63">
        <f>'[1]Ky 3'!AW38</f>
        <v>0</v>
      </c>
      <c r="AY35" s="66"/>
      <c r="AZ35" s="63">
        <f>'[1]Ky 3'!BM38</f>
        <v>0</v>
      </c>
      <c r="BA35" s="67"/>
      <c r="BB35" s="63">
        <f>'[1]Ky 3'!CC38</f>
        <v>0</v>
      </c>
      <c r="BC35" s="67"/>
      <c r="BD35" s="64">
        <f>'[1]Ky 3'!CS38</f>
        <v>0</v>
      </c>
      <c r="BE35" s="64"/>
      <c r="BF35" s="64">
        <f>'[1]Ky 3'!DJ38</f>
        <v>0</v>
      </c>
      <c r="BG35" s="67"/>
      <c r="BH35" s="63">
        <f>'[1]Ky 3'!EA38</f>
        <v>0</v>
      </c>
      <c r="BI35" s="67"/>
      <c r="BJ35" s="68">
        <f t="shared" si="5"/>
        <v>0</v>
      </c>
      <c r="BK35" s="43"/>
      <c r="BL35" s="44" t="str">
        <f t="shared" si="6"/>
        <v>KÐm</v>
      </c>
      <c r="BM35" s="33">
        <v>28</v>
      </c>
      <c r="BN35" s="41">
        <v>1074010029</v>
      </c>
      <c r="BO35" s="34" t="s">
        <v>49</v>
      </c>
      <c r="BP35" s="34" t="s">
        <v>19</v>
      </c>
      <c r="BQ35" s="42" t="s">
        <v>101</v>
      </c>
      <c r="BR35" s="83">
        <f>'[1]Ky 4'!P38</f>
        <v>0</v>
      </c>
      <c r="BS35" s="80"/>
      <c r="BT35" s="77">
        <f>'[1]Ky 4'!AG38</f>
        <v>0</v>
      </c>
      <c r="BU35" s="80"/>
      <c r="BV35" s="77">
        <f>'[1]Ky 4'!AX38</f>
        <v>0</v>
      </c>
      <c r="BW35" s="80"/>
      <c r="BX35" s="77">
        <f>'[1]Ky 4'!BO38</f>
        <v>0</v>
      </c>
      <c r="BY35" s="89"/>
      <c r="BZ35" s="77">
        <f>'[1]Ky 4'!CF38</f>
        <v>0</v>
      </c>
      <c r="CA35" s="89"/>
      <c r="CB35" s="90">
        <f>'[1]Ky 4'!CV38</f>
        <v>0</v>
      </c>
      <c r="CC35" s="90"/>
      <c r="CD35" s="91">
        <f t="shared" si="7"/>
        <v>0</v>
      </c>
      <c r="CE35" s="92"/>
      <c r="CF35" s="44" t="str">
        <f t="shared" si="8"/>
        <v>KÐm</v>
      </c>
    </row>
    <row r="36" spans="1:84" s="9" customFormat="1" ht="14.25" customHeight="1">
      <c r="A36" s="50">
        <v>30</v>
      </c>
      <c r="B36" s="39">
        <v>1074010030</v>
      </c>
      <c r="C36" s="51" t="s">
        <v>50</v>
      </c>
      <c r="D36" s="51" t="s">
        <v>51</v>
      </c>
      <c r="E36" s="40" t="s">
        <v>102</v>
      </c>
      <c r="F36" s="69">
        <f>'[1]Ky1'!Q39</f>
        <v>6</v>
      </c>
      <c r="G36" s="70"/>
      <c r="H36" s="71">
        <f>'[1]Ky1'!AI39</f>
        <v>6</v>
      </c>
      <c r="I36" s="70"/>
      <c r="J36" s="71">
        <f>'[1]Ky1'!AZ39</f>
        <v>5</v>
      </c>
      <c r="K36" s="70"/>
      <c r="L36" s="71">
        <f>'[1]Ky1'!BR39</f>
        <v>6</v>
      </c>
      <c r="M36" s="72"/>
      <c r="N36" s="77">
        <f>'[1]Ky1'!CJ39</f>
        <v>4</v>
      </c>
      <c r="O36" s="79">
        <f>'[1]Ky1'!CK39</f>
        <v>7</v>
      </c>
      <c r="P36" s="71">
        <f>'[1]Ky1'!DB39</f>
        <v>7</v>
      </c>
      <c r="Q36" s="72"/>
      <c r="R36" s="35">
        <f t="shared" si="0"/>
        <v>6</v>
      </c>
      <c r="S36" s="73"/>
      <c r="T36" s="26" t="str">
        <f t="shared" si="1"/>
        <v>TBK</v>
      </c>
      <c r="U36" s="5">
        <v>29</v>
      </c>
      <c r="V36" s="6">
        <v>1074010030</v>
      </c>
      <c r="W36" s="14" t="s">
        <v>50</v>
      </c>
      <c r="X36" s="14" t="s">
        <v>51</v>
      </c>
      <c r="Y36" s="15" t="s">
        <v>102</v>
      </c>
      <c r="Z36" s="17">
        <f>'[1]Ky2'!P39</f>
        <v>6</v>
      </c>
      <c r="AA36" s="18"/>
      <c r="AB36" s="19">
        <f>'[1]Ky2'!AH39</f>
        <v>6</v>
      </c>
      <c r="AC36" s="18"/>
      <c r="AD36" s="19">
        <f>'[1]Ky2'!AY39</f>
        <v>6</v>
      </c>
      <c r="AE36" s="18"/>
      <c r="AF36" s="24">
        <f>'[1]Ky2'!BQ39</f>
        <v>4</v>
      </c>
      <c r="AG36" s="24">
        <f>'[1]Ky2'!BR39</f>
        <v>4</v>
      </c>
      <c r="AH36" s="19">
        <f>'[1]Ky2'!CH39</f>
        <v>6</v>
      </c>
      <c r="AI36" s="20"/>
      <c r="AJ36" s="19">
        <f>'[1]Ky2'!CZ39</f>
        <v>7</v>
      </c>
      <c r="AK36" s="20"/>
      <c r="AL36" s="21">
        <f t="shared" si="2"/>
        <v>5.8</v>
      </c>
      <c r="AM36" s="35">
        <f t="shared" si="3"/>
        <v>5.8</v>
      </c>
      <c r="AN36" s="26" t="str">
        <f t="shared" si="4"/>
        <v>TB</v>
      </c>
      <c r="AO36" s="5">
        <v>29</v>
      </c>
      <c r="AP36" s="39">
        <v>1074010030</v>
      </c>
      <c r="AQ36" s="14" t="s">
        <v>50</v>
      </c>
      <c r="AR36" s="14" t="s">
        <v>51</v>
      </c>
      <c r="AS36" s="40" t="s">
        <v>102</v>
      </c>
      <c r="AT36" s="62">
        <f>'[1]Ky 3'!P39</f>
        <v>4</v>
      </c>
      <c r="AU36" s="62">
        <f>'[1]Ky 3'!Q39</f>
        <v>4</v>
      </c>
      <c r="AV36" s="58">
        <f>'[1]Ky 3'!AG39</f>
        <v>5</v>
      </c>
      <c r="AW36" s="57"/>
      <c r="AX36" s="58">
        <f>'[1]Ky 3'!AW39</f>
        <v>7</v>
      </c>
      <c r="AY36" s="57"/>
      <c r="AZ36" s="58">
        <f>'[1]Ky 3'!BM39</f>
        <v>7</v>
      </c>
      <c r="BA36" s="59"/>
      <c r="BB36" s="58">
        <f>'[1]Ky 3'!CC39</f>
        <v>5</v>
      </c>
      <c r="BC36" s="59"/>
      <c r="BD36" s="60">
        <f>'[1]Ky 3'!CS39</f>
        <v>6</v>
      </c>
      <c r="BE36" s="60"/>
      <c r="BF36" s="64">
        <f>'[1]Ky 3'!DJ39</f>
        <v>4</v>
      </c>
      <c r="BG36" s="76">
        <f>'[1]Ky 3'!DK39</f>
        <v>6</v>
      </c>
      <c r="BH36" s="58">
        <f>'[1]Ky 3'!EA39</f>
        <v>7</v>
      </c>
      <c r="BI36" s="59"/>
      <c r="BJ36" s="61">
        <f t="shared" si="5"/>
        <v>5.88</v>
      </c>
      <c r="BK36" s="29"/>
      <c r="BL36" s="26" t="str">
        <f t="shared" si="6"/>
        <v>TB</v>
      </c>
      <c r="BM36" s="5">
        <v>29</v>
      </c>
      <c r="BN36" s="39">
        <v>1074010030</v>
      </c>
      <c r="BO36" s="14" t="s">
        <v>50</v>
      </c>
      <c r="BP36" s="14" t="s">
        <v>51</v>
      </c>
      <c r="BQ36" s="40" t="s">
        <v>102</v>
      </c>
      <c r="BR36" s="93">
        <f>'[1]Ky 4'!P39</f>
        <v>7</v>
      </c>
      <c r="BS36" s="84"/>
      <c r="BT36" s="79">
        <f>'[1]Ky 4'!AG39</f>
        <v>6</v>
      </c>
      <c r="BU36" s="84"/>
      <c r="BV36" s="79">
        <f>'[1]Ky 4'!AX39</f>
        <v>5</v>
      </c>
      <c r="BW36" s="84"/>
      <c r="BX36" s="79">
        <f>'[1]Ky 4'!BO39</f>
        <v>6</v>
      </c>
      <c r="BY36" s="85"/>
      <c r="BZ36" s="79">
        <f>'[1]Ky 4'!CF39</f>
        <v>5</v>
      </c>
      <c r="CA36" s="85"/>
      <c r="CB36" s="86">
        <f>'[1]Ky 4'!CV39</f>
        <v>5</v>
      </c>
      <c r="CC36" s="86"/>
      <c r="CD36" s="87">
        <f t="shared" si="7"/>
        <v>5.57</v>
      </c>
      <c r="CE36" s="88"/>
      <c r="CF36" s="26" t="str">
        <f t="shared" si="8"/>
        <v>TB</v>
      </c>
    </row>
    <row r="37" spans="1:84" s="9" customFormat="1" ht="14.25" customHeight="1">
      <c r="A37" s="50">
        <v>31</v>
      </c>
      <c r="B37" s="39">
        <v>1074010031</v>
      </c>
      <c r="C37" s="51" t="s">
        <v>5</v>
      </c>
      <c r="D37" s="51" t="s">
        <v>52</v>
      </c>
      <c r="E37" s="40" t="s">
        <v>103</v>
      </c>
      <c r="F37" s="69">
        <f>'[1]Ky1'!Q40</f>
        <v>5</v>
      </c>
      <c r="G37" s="70"/>
      <c r="H37" s="71">
        <f>'[1]Ky1'!AI40</f>
        <v>6</v>
      </c>
      <c r="I37" s="70"/>
      <c r="J37" s="71">
        <f>'[1]Ky1'!AZ40</f>
        <v>5</v>
      </c>
      <c r="K37" s="70"/>
      <c r="L37" s="71">
        <f>'[1]Ky1'!BR40</f>
        <v>6</v>
      </c>
      <c r="M37" s="72"/>
      <c r="N37" s="77">
        <f>'[1]Ky1'!CJ40</f>
        <v>2</v>
      </c>
      <c r="O37" s="79">
        <f>'[1]Ky1'!CK40</f>
        <v>8</v>
      </c>
      <c r="P37" s="71">
        <f>'[1]Ky1'!DB40</f>
        <v>7</v>
      </c>
      <c r="Q37" s="72"/>
      <c r="R37" s="35">
        <f t="shared" si="0"/>
        <v>6</v>
      </c>
      <c r="S37" s="73"/>
      <c r="T37" s="26" t="str">
        <f t="shared" si="1"/>
        <v>TBK</v>
      </c>
      <c r="U37" s="5">
        <v>30</v>
      </c>
      <c r="V37" s="6">
        <v>1074010031</v>
      </c>
      <c r="W37" s="14" t="s">
        <v>5</v>
      </c>
      <c r="X37" s="14" t="s">
        <v>52</v>
      </c>
      <c r="Y37" s="15" t="s">
        <v>103</v>
      </c>
      <c r="Z37" s="17">
        <f>'[1]Ky2'!P40</f>
        <v>7</v>
      </c>
      <c r="AA37" s="18"/>
      <c r="AB37" s="19">
        <f>'[1]Ky2'!AH40</f>
        <v>6</v>
      </c>
      <c r="AC37" s="18"/>
      <c r="AD37" s="19">
        <f>'[1]Ky2'!AY40</f>
        <v>6</v>
      </c>
      <c r="AE37" s="18"/>
      <c r="AF37" s="24">
        <f>'[1]Ky2'!BQ40</f>
        <v>4</v>
      </c>
      <c r="AG37" s="65">
        <f>'[1]Ky2'!BR40</f>
        <v>6</v>
      </c>
      <c r="AH37" s="19">
        <f>'[1]Ky2'!CH40</f>
        <v>7</v>
      </c>
      <c r="AI37" s="20"/>
      <c r="AJ37" s="19">
        <f>'[1]Ky2'!CZ40</f>
        <v>7</v>
      </c>
      <c r="AK37" s="20"/>
      <c r="AL37" s="21">
        <f t="shared" si="2"/>
        <v>6.066666666666666</v>
      </c>
      <c r="AM37" s="35">
        <f t="shared" si="3"/>
        <v>6.47</v>
      </c>
      <c r="AN37" s="26" t="str">
        <f t="shared" si="4"/>
        <v>TBK</v>
      </c>
      <c r="AO37" s="5">
        <v>30</v>
      </c>
      <c r="AP37" s="39">
        <v>1074010031</v>
      </c>
      <c r="AQ37" s="14" t="s">
        <v>5</v>
      </c>
      <c r="AR37" s="14" t="s">
        <v>52</v>
      </c>
      <c r="AS37" s="40" t="s">
        <v>103</v>
      </c>
      <c r="AT37" s="56">
        <f>'[1]Ky 3'!P40</f>
        <v>6</v>
      </c>
      <c r="AU37" s="57"/>
      <c r="AV37" s="58">
        <f>'[1]Ky 3'!AG40</f>
        <v>5</v>
      </c>
      <c r="AW37" s="57"/>
      <c r="AX37" s="58">
        <f>'[1]Ky 3'!AW40</f>
        <v>8</v>
      </c>
      <c r="AY37" s="57"/>
      <c r="AZ37" s="58">
        <f>'[1]Ky 3'!BM40</f>
        <v>9</v>
      </c>
      <c r="BA37" s="59"/>
      <c r="BB37" s="58">
        <f>'[1]Ky 3'!CC40</f>
        <v>5</v>
      </c>
      <c r="BC37" s="59"/>
      <c r="BD37" s="60">
        <f>'[1]Ky 3'!CS40</f>
        <v>6</v>
      </c>
      <c r="BE37" s="60"/>
      <c r="BF37" s="60">
        <f>'[1]Ky 3'!DJ40</f>
        <v>6</v>
      </c>
      <c r="BG37" s="59"/>
      <c r="BH37" s="58">
        <f>'[1]Ky 3'!EA40</f>
        <v>5</v>
      </c>
      <c r="BI37" s="59"/>
      <c r="BJ37" s="61">
        <f t="shared" si="5"/>
        <v>6.25</v>
      </c>
      <c r="BK37" s="29"/>
      <c r="BL37" s="26" t="str">
        <f t="shared" si="6"/>
        <v>TBK</v>
      </c>
      <c r="BM37" s="5">
        <v>30</v>
      </c>
      <c r="BN37" s="39">
        <v>1074010031</v>
      </c>
      <c r="BO37" s="14" t="s">
        <v>5</v>
      </c>
      <c r="BP37" s="14" t="s">
        <v>52</v>
      </c>
      <c r="BQ37" s="40" t="s">
        <v>103</v>
      </c>
      <c r="BR37" s="83">
        <f>'[1]Ky 4'!P40</f>
        <v>4</v>
      </c>
      <c r="BS37" s="93">
        <f>'[1]Ky 4'!Q40</f>
        <v>6</v>
      </c>
      <c r="BT37" s="79">
        <f>'[1]Ky 4'!AG40</f>
        <v>5</v>
      </c>
      <c r="BU37" s="84"/>
      <c r="BV37" s="77">
        <f>'[1]Ky 4'!AX40</f>
        <v>2</v>
      </c>
      <c r="BW37" s="79">
        <f>'[1]Ky 4'!AY40</f>
        <v>6</v>
      </c>
      <c r="BX37" s="79">
        <f>'[1]Ky 4'!BO40</f>
        <v>6</v>
      </c>
      <c r="BY37" s="85"/>
      <c r="BZ37" s="79">
        <f>'[1]Ky 4'!CF40</f>
        <v>8</v>
      </c>
      <c r="CA37" s="85"/>
      <c r="CB37" s="86">
        <f>'[1]Ky 4'!CV40</f>
        <v>5</v>
      </c>
      <c r="CC37" s="86"/>
      <c r="CD37" s="87">
        <f t="shared" si="7"/>
        <v>5.93</v>
      </c>
      <c r="CE37" s="88"/>
      <c r="CF37" s="26" t="str">
        <f t="shared" si="8"/>
        <v>TB</v>
      </c>
    </row>
    <row r="38" spans="1:84" s="9" customFormat="1" ht="14.25" customHeight="1">
      <c r="A38" s="50">
        <v>32</v>
      </c>
      <c r="B38" s="39">
        <v>1074010032</v>
      </c>
      <c r="C38" s="51" t="s">
        <v>53</v>
      </c>
      <c r="D38" s="51" t="s">
        <v>21</v>
      </c>
      <c r="E38" s="40" t="s">
        <v>104</v>
      </c>
      <c r="F38" s="69">
        <f>'[1]Ky1'!Q41</f>
        <v>5</v>
      </c>
      <c r="G38" s="70"/>
      <c r="H38" s="71">
        <f>'[1]Ky1'!AI41</f>
        <v>5</v>
      </c>
      <c r="I38" s="70"/>
      <c r="J38" s="71">
        <f>'[1]Ky1'!AZ41</f>
        <v>5</v>
      </c>
      <c r="K38" s="70"/>
      <c r="L38" s="71">
        <f>'[1]Ky1'!BR41</f>
        <v>6</v>
      </c>
      <c r="M38" s="72"/>
      <c r="N38" s="77">
        <f>'[1]Ky1'!CJ41</f>
        <v>2</v>
      </c>
      <c r="O38" s="79">
        <f>'[1]Ky1'!CK41</f>
        <v>8</v>
      </c>
      <c r="P38" s="71">
        <f>'[1]Ky1'!DB41</f>
        <v>7</v>
      </c>
      <c r="Q38" s="72"/>
      <c r="R38" s="35">
        <f t="shared" si="0"/>
        <v>5.86</v>
      </c>
      <c r="S38" s="73"/>
      <c r="T38" s="26" t="str">
        <f t="shared" si="1"/>
        <v>TB</v>
      </c>
      <c r="U38" s="5">
        <v>31</v>
      </c>
      <c r="V38" s="6">
        <v>1074010032</v>
      </c>
      <c r="W38" s="14" t="s">
        <v>53</v>
      </c>
      <c r="X38" s="14" t="s">
        <v>21</v>
      </c>
      <c r="Y38" s="15" t="s">
        <v>104</v>
      </c>
      <c r="Z38" s="22">
        <f>'[1]Ky2'!P41</f>
        <v>0</v>
      </c>
      <c r="AA38" s="18"/>
      <c r="AB38" s="24">
        <f>'[1]Ky2'!AH41</f>
        <v>4</v>
      </c>
      <c r="AC38" s="24">
        <f>'[1]Ky2'!AI41</f>
        <v>4</v>
      </c>
      <c r="AD38" s="24">
        <f>'[1]Ky2'!AY41</f>
        <v>0</v>
      </c>
      <c r="AE38" s="18"/>
      <c r="AF38" s="24">
        <f>'[1]Ky2'!BQ41</f>
        <v>2</v>
      </c>
      <c r="AG38" s="65">
        <f>'[1]Ky2'!BR41</f>
        <v>5</v>
      </c>
      <c r="AH38" s="19">
        <f>'[1]Ky2'!CH41</f>
        <v>6</v>
      </c>
      <c r="AI38" s="20"/>
      <c r="AJ38" s="24">
        <f>'[1]Ky2'!CZ41</f>
        <v>2</v>
      </c>
      <c r="AK38" s="65">
        <f>'[1]Ky2'!DA41</f>
        <v>7</v>
      </c>
      <c r="AL38" s="21">
        <f t="shared" si="2"/>
        <v>2.1333333333333333</v>
      </c>
      <c r="AM38" s="35">
        <f t="shared" si="3"/>
        <v>3.73</v>
      </c>
      <c r="AN38" s="26" t="str">
        <f t="shared" si="4"/>
        <v>KÐm</v>
      </c>
      <c r="AO38" s="5">
        <v>31</v>
      </c>
      <c r="AP38" s="39">
        <v>1074010032</v>
      </c>
      <c r="AQ38" s="14" t="s">
        <v>53</v>
      </c>
      <c r="AR38" s="14" t="s">
        <v>21</v>
      </c>
      <c r="AS38" s="40" t="s">
        <v>104</v>
      </c>
      <c r="AT38" s="56">
        <f>'[1]Ky 3'!P41</f>
        <v>6</v>
      </c>
      <c r="AU38" s="57"/>
      <c r="AV38" s="63">
        <f>'[1]Ky 3'!AG41</f>
        <v>0</v>
      </c>
      <c r="AW38" s="57"/>
      <c r="AX38" s="58">
        <f>'[1]Ky 3'!AW41</f>
        <v>6</v>
      </c>
      <c r="AY38" s="57"/>
      <c r="AZ38" s="58">
        <f>'[1]Ky 3'!BM41</f>
        <v>6</v>
      </c>
      <c r="BA38" s="59"/>
      <c r="BB38" s="58">
        <f>'[1]Ky 3'!CC41</f>
        <v>6</v>
      </c>
      <c r="BC38" s="59"/>
      <c r="BD38" s="60">
        <f>'[1]Ky 3'!CS41</f>
        <v>5</v>
      </c>
      <c r="BE38" s="60"/>
      <c r="BF38" s="64">
        <f>'[1]Ky 3'!DJ41</f>
        <v>0</v>
      </c>
      <c r="BG38" s="59"/>
      <c r="BH38" s="63">
        <f>'[1]Ky 3'!EA41</f>
        <v>0</v>
      </c>
      <c r="BI38" s="59"/>
      <c r="BJ38" s="61">
        <f t="shared" si="5"/>
        <v>3.63</v>
      </c>
      <c r="BK38" s="29"/>
      <c r="BL38" s="26" t="b">
        <f t="shared" si="6"/>
        <v>0</v>
      </c>
      <c r="BM38" s="5">
        <v>31</v>
      </c>
      <c r="BN38" s="39">
        <v>1074010032</v>
      </c>
      <c r="BO38" s="14" t="s">
        <v>53</v>
      </c>
      <c r="BP38" s="14" t="s">
        <v>21</v>
      </c>
      <c r="BQ38" s="40" t="s">
        <v>104</v>
      </c>
      <c r="BR38" s="93">
        <f>'[1]Ky 4'!P41</f>
        <v>0</v>
      </c>
      <c r="BS38" s="84"/>
      <c r="BT38" s="79">
        <f>'[1]Ky 4'!AG41</f>
        <v>5</v>
      </c>
      <c r="BU38" s="84"/>
      <c r="BV38" s="79">
        <f>'[1]Ky 4'!AX41</f>
        <v>5</v>
      </c>
      <c r="BW38" s="84"/>
      <c r="BX38" s="77">
        <f>'[1]Ky 4'!BO41</f>
        <v>0</v>
      </c>
      <c r="BY38" s="85"/>
      <c r="BZ38" s="79">
        <f>'[1]Ky 4'!CF41</f>
        <v>7</v>
      </c>
      <c r="CA38" s="85"/>
      <c r="CB38" s="90">
        <f>'[1]Ky 4'!CV41</f>
        <v>0</v>
      </c>
      <c r="CC38" s="86"/>
      <c r="CD38" s="87">
        <f t="shared" si="7"/>
        <v>2.79</v>
      </c>
      <c r="CE38" s="88"/>
      <c r="CF38" s="26" t="str">
        <f t="shared" si="8"/>
        <v>KÐm</v>
      </c>
    </row>
    <row r="39" spans="1:84" s="9" customFormat="1" ht="14.25" customHeight="1">
      <c r="A39" s="50">
        <v>33</v>
      </c>
      <c r="B39" s="39">
        <v>1074010033</v>
      </c>
      <c r="C39" s="51" t="s">
        <v>54</v>
      </c>
      <c r="D39" s="51" t="s">
        <v>55</v>
      </c>
      <c r="E39" s="40" t="s">
        <v>105</v>
      </c>
      <c r="F39" s="78">
        <f>'[1]Ky1'!Q42</f>
        <v>4</v>
      </c>
      <c r="G39" s="78">
        <f>'[1]Ky1'!R42</f>
        <v>3</v>
      </c>
      <c r="H39" s="71">
        <f>'[1]Ky1'!AI42</f>
        <v>5</v>
      </c>
      <c r="I39" s="70"/>
      <c r="J39" s="71">
        <f>'[1]Ky1'!AZ42</f>
        <v>5</v>
      </c>
      <c r="K39" s="70"/>
      <c r="L39" s="71">
        <f>'[1]Ky1'!BR42</f>
        <v>6</v>
      </c>
      <c r="M39" s="72"/>
      <c r="N39" s="71">
        <f>'[1]Ky1'!CJ42</f>
        <v>6</v>
      </c>
      <c r="O39" s="72"/>
      <c r="P39" s="71">
        <f>'[1]Ky1'!DB42</f>
        <v>7</v>
      </c>
      <c r="Q39" s="72"/>
      <c r="R39" s="35">
        <f t="shared" si="0"/>
        <v>5.43</v>
      </c>
      <c r="S39" s="73"/>
      <c r="T39" s="26" t="str">
        <f t="shared" si="1"/>
        <v>TB</v>
      </c>
      <c r="U39" s="5">
        <v>32</v>
      </c>
      <c r="V39" s="6">
        <v>1074010033</v>
      </c>
      <c r="W39" s="14" t="s">
        <v>54</v>
      </c>
      <c r="X39" s="14" t="s">
        <v>55</v>
      </c>
      <c r="Y39" s="15" t="s">
        <v>105</v>
      </c>
      <c r="Z39" s="17">
        <f>'[1]Ky2'!P42</f>
        <v>6</v>
      </c>
      <c r="AA39" s="18"/>
      <c r="AB39" s="19">
        <f>'[1]Ky2'!AH42</f>
        <v>6</v>
      </c>
      <c r="AC39" s="18"/>
      <c r="AD39" s="19">
        <f>'[1]Ky2'!AY42</f>
        <v>6</v>
      </c>
      <c r="AE39" s="18"/>
      <c r="AF39" s="19">
        <f>'[1]Ky2'!BQ42</f>
        <v>5</v>
      </c>
      <c r="AG39" s="20"/>
      <c r="AH39" s="19">
        <f>'[1]Ky2'!CH42</f>
        <v>7</v>
      </c>
      <c r="AI39" s="20"/>
      <c r="AJ39" s="19">
        <f>'[1]Ky2'!CZ42</f>
        <v>7</v>
      </c>
      <c r="AK39" s="20"/>
      <c r="AL39" s="21">
        <f t="shared" si="2"/>
        <v>6.133333333333334</v>
      </c>
      <c r="AM39" s="35">
        <f t="shared" si="3"/>
        <v>6.13</v>
      </c>
      <c r="AN39" s="26" t="str">
        <f t="shared" si="4"/>
        <v>TBK</v>
      </c>
      <c r="AO39" s="5">
        <v>32</v>
      </c>
      <c r="AP39" s="39">
        <v>1074010033</v>
      </c>
      <c r="AQ39" s="14" t="s">
        <v>54</v>
      </c>
      <c r="AR39" s="14" t="s">
        <v>55</v>
      </c>
      <c r="AS39" s="40" t="s">
        <v>105</v>
      </c>
      <c r="AT39" s="56">
        <f>'[1]Ky 3'!P42</f>
        <v>6</v>
      </c>
      <c r="AU39" s="57"/>
      <c r="AV39" s="58">
        <f>'[1]Ky 3'!AG42</f>
        <v>5</v>
      </c>
      <c r="AW39" s="57"/>
      <c r="AX39" s="58">
        <f>'[1]Ky 3'!AW42</f>
        <v>7</v>
      </c>
      <c r="AY39" s="57"/>
      <c r="AZ39" s="58">
        <f>'[1]Ky 3'!BM42</f>
        <v>7</v>
      </c>
      <c r="BA39" s="59"/>
      <c r="BB39" s="58">
        <f>'[1]Ky 3'!CC42</f>
        <v>5</v>
      </c>
      <c r="BC39" s="59"/>
      <c r="BD39" s="60">
        <f>'[1]Ky 3'!CS42</f>
        <v>6</v>
      </c>
      <c r="BE39" s="60"/>
      <c r="BF39" s="60">
        <f>'[1]Ky 3'!DJ42</f>
        <v>6</v>
      </c>
      <c r="BG39" s="59"/>
      <c r="BH39" s="58">
        <f>'[1]Ky 3'!EA42</f>
        <v>6</v>
      </c>
      <c r="BI39" s="59"/>
      <c r="BJ39" s="61">
        <f t="shared" si="5"/>
        <v>6</v>
      </c>
      <c r="BK39" s="29"/>
      <c r="BL39" s="26" t="str">
        <f t="shared" si="6"/>
        <v>TBK</v>
      </c>
      <c r="BM39" s="5">
        <v>32</v>
      </c>
      <c r="BN39" s="39">
        <v>1074010033</v>
      </c>
      <c r="BO39" s="14" t="s">
        <v>54</v>
      </c>
      <c r="BP39" s="14" t="s">
        <v>55</v>
      </c>
      <c r="BQ39" s="40" t="s">
        <v>105</v>
      </c>
      <c r="BR39" s="93">
        <f>'[1]Ky 4'!P42</f>
        <v>6</v>
      </c>
      <c r="BS39" s="84"/>
      <c r="BT39" s="79">
        <f>'[1]Ky 4'!AG42</f>
        <v>5</v>
      </c>
      <c r="BU39" s="84"/>
      <c r="BV39" s="79">
        <f>'[1]Ky 4'!AX42</f>
        <v>5</v>
      </c>
      <c r="BW39" s="84"/>
      <c r="BX39" s="79">
        <f>'[1]Ky 4'!BO42</f>
        <v>5</v>
      </c>
      <c r="BY39" s="85"/>
      <c r="BZ39" s="79">
        <f>'[1]Ky 4'!CF42</f>
        <v>5</v>
      </c>
      <c r="CA39" s="85"/>
      <c r="CB39" s="90">
        <f>'[1]Ky 4'!CV42</f>
        <v>0</v>
      </c>
      <c r="CC39" s="86"/>
      <c r="CD39" s="87">
        <f t="shared" si="7"/>
        <v>4.07</v>
      </c>
      <c r="CE39" s="88"/>
      <c r="CF39" s="26" t="str">
        <f t="shared" si="8"/>
        <v>Yếu</v>
      </c>
    </row>
    <row r="40" spans="1:84" s="9" customFormat="1" ht="14.25" customHeight="1">
      <c r="A40" s="50">
        <v>34</v>
      </c>
      <c r="B40" s="39">
        <v>1074010034</v>
      </c>
      <c r="C40" s="51" t="s">
        <v>56</v>
      </c>
      <c r="D40" s="51" t="s">
        <v>57</v>
      </c>
      <c r="E40" s="40" t="s">
        <v>106</v>
      </c>
      <c r="F40" s="78">
        <f>'[1]Ky1'!Q43</f>
        <v>4</v>
      </c>
      <c r="G40" s="94">
        <f>'[1]Ky1'!R43</f>
        <v>5</v>
      </c>
      <c r="H40" s="71">
        <f>'[1]Ky1'!AI43</f>
        <v>6</v>
      </c>
      <c r="I40" s="70"/>
      <c r="J40" s="71">
        <f>'[1]Ky1'!AZ43</f>
        <v>8</v>
      </c>
      <c r="K40" s="70"/>
      <c r="L40" s="71">
        <f>'[1]Ky1'!BR43</f>
        <v>7</v>
      </c>
      <c r="M40" s="72"/>
      <c r="N40" s="71">
        <f>'[1]Ky1'!CJ43</f>
        <v>7</v>
      </c>
      <c r="O40" s="72"/>
      <c r="P40" s="71">
        <f>'[1]Ky1'!DB43</f>
        <v>7</v>
      </c>
      <c r="Q40" s="72"/>
      <c r="R40" s="35">
        <f t="shared" si="0"/>
        <v>6.86</v>
      </c>
      <c r="S40" s="73"/>
      <c r="T40" s="26" t="str">
        <f t="shared" si="1"/>
        <v>TBK</v>
      </c>
      <c r="U40" s="5">
        <v>33</v>
      </c>
      <c r="V40" s="6">
        <v>1074010034</v>
      </c>
      <c r="W40" s="14" t="s">
        <v>56</v>
      </c>
      <c r="X40" s="14" t="s">
        <v>57</v>
      </c>
      <c r="Y40" s="15" t="s">
        <v>106</v>
      </c>
      <c r="Z40" s="17">
        <f>'[1]Ky2'!P43</f>
        <v>7</v>
      </c>
      <c r="AA40" s="18"/>
      <c r="AB40" s="19">
        <f>'[1]Ky2'!AH43</f>
        <v>7</v>
      </c>
      <c r="AC40" s="18"/>
      <c r="AD40" s="19">
        <f>'[1]Ky2'!AY43</f>
        <v>5</v>
      </c>
      <c r="AE40" s="18"/>
      <c r="AF40" s="19">
        <f>'[1]Ky2'!BQ43</f>
        <v>5</v>
      </c>
      <c r="AG40" s="20"/>
      <c r="AH40" s="19">
        <f>'[1]Ky2'!CH43</f>
        <v>6</v>
      </c>
      <c r="AI40" s="20"/>
      <c r="AJ40" s="19">
        <f>'[1]Ky2'!CZ43</f>
        <v>6</v>
      </c>
      <c r="AK40" s="20"/>
      <c r="AL40" s="21">
        <f t="shared" si="2"/>
        <v>5.866666666666666</v>
      </c>
      <c r="AM40" s="35">
        <f t="shared" si="3"/>
        <v>5.87</v>
      </c>
      <c r="AN40" s="26" t="str">
        <f t="shared" si="4"/>
        <v>TB</v>
      </c>
      <c r="AO40" s="5">
        <v>33</v>
      </c>
      <c r="AP40" s="39">
        <v>1074010034</v>
      </c>
      <c r="AQ40" s="14" t="s">
        <v>56</v>
      </c>
      <c r="AR40" s="14" t="s">
        <v>57</v>
      </c>
      <c r="AS40" s="40" t="s">
        <v>106</v>
      </c>
      <c r="AT40" s="56">
        <f>'[1]Ky 3'!P43</f>
        <v>9</v>
      </c>
      <c r="AU40" s="57"/>
      <c r="AV40" s="58">
        <f>'[1]Ky 3'!AG43</f>
        <v>5</v>
      </c>
      <c r="AW40" s="57"/>
      <c r="AX40" s="58">
        <f>'[1]Ky 3'!AW43</f>
        <v>7</v>
      </c>
      <c r="AY40" s="57"/>
      <c r="AZ40" s="58">
        <f>'[1]Ky 3'!BM43</f>
        <v>9</v>
      </c>
      <c r="BA40" s="59"/>
      <c r="BB40" s="58">
        <f>'[1]Ky 3'!CC43</f>
        <v>6</v>
      </c>
      <c r="BC40" s="59"/>
      <c r="BD40" s="60">
        <f>'[1]Ky 3'!CS43</f>
        <v>6</v>
      </c>
      <c r="BE40" s="60"/>
      <c r="BF40" s="64">
        <f>'[1]Ky 3'!DJ43</f>
        <v>4</v>
      </c>
      <c r="BG40" s="76">
        <f>'[1]Ky 3'!DK43</f>
        <v>6</v>
      </c>
      <c r="BH40" s="58">
        <f>'[1]Ky 3'!EA43</f>
        <v>8</v>
      </c>
      <c r="BI40" s="59"/>
      <c r="BJ40" s="61">
        <f t="shared" si="5"/>
        <v>7</v>
      </c>
      <c r="BK40" s="29"/>
      <c r="BL40" s="26" t="str">
        <f t="shared" si="6"/>
        <v>Kh¸</v>
      </c>
      <c r="BM40" s="5">
        <v>33</v>
      </c>
      <c r="BN40" s="39">
        <v>1074010034</v>
      </c>
      <c r="BO40" s="14" t="s">
        <v>56</v>
      </c>
      <c r="BP40" s="14" t="s">
        <v>57</v>
      </c>
      <c r="BQ40" s="40" t="s">
        <v>106</v>
      </c>
      <c r="BR40" s="93">
        <f>'[1]Ky 4'!P43</f>
        <v>7</v>
      </c>
      <c r="BS40" s="84"/>
      <c r="BT40" s="79">
        <f>'[1]Ky 4'!AG43</f>
        <v>6</v>
      </c>
      <c r="BU40" s="84"/>
      <c r="BV40" s="79">
        <f>'[1]Ky 4'!AX43</f>
        <v>6</v>
      </c>
      <c r="BW40" s="84"/>
      <c r="BX40" s="79">
        <f>'[1]Ky 4'!BO43</f>
        <v>5</v>
      </c>
      <c r="BY40" s="85"/>
      <c r="BZ40" s="79">
        <f>'[1]Ky 4'!CF43</f>
        <v>8</v>
      </c>
      <c r="CA40" s="85"/>
      <c r="CB40" s="86">
        <f>'[1]Ky 4'!CV43</f>
        <v>6</v>
      </c>
      <c r="CC40" s="86"/>
      <c r="CD40" s="87">
        <f t="shared" si="7"/>
        <v>6.29</v>
      </c>
      <c r="CE40" s="88"/>
      <c r="CF40" s="26" t="str">
        <f t="shared" si="8"/>
        <v>TBK</v>
      </c>
    </row>
    <row r="41" spans="1:84" s="9" customFormat="1" ht="14.25" customHeight="1">
      <c r="A41" s="50">
        <v>35</v>
      </c>
      <c r="B41" s="39">
        <v>1074010035</v>
      </c>
      <c r="C41" s="51" t="s">
        <v>20</v>
      </c>
      <c r="D41" s="51" t="s">
        <v>58</v>
      </c>
      <c r="E41" s="40" t="s">
        <v>107</v>
      </c>
      <c r="F41" s="69">
        <f>'[1]Ky1'!Q44</f>
        <v>5</v>
      </c>
      <c r="G41" s="70"/>
      <c r="H41" s="71">
        <f>'[1]Ky1'!AI44</f>
        <v>6</v>
      </c>
      <c r="I41" s="70"/>
      <c r="J41" s="71">
        <f>'[1]Ky1'!AZ44</f>
        <v>5</v>
      </c>
      <c r="K41" s="70"/>
      <c r="L41" s="71">
        <f>'[1]Ky1'!BR44</f>
        <v>8</v>
      </c>
      <c r="M41" s="72"/>
      <c r="N41" s="71">
        <f>'[1]Ky1'!CJ44</f>
        <v>5</v>
      </c>
      <c r="O41" s="72"/>
      <c r="P41" s="71">
        <f>'[1]Ky1'!DB44</f>
        <v>7</v>
      </c>
      <c r="Q41" s="72"/>
      <c r="R41" s="35">
        <f t="shared" si="0"/>
        <v>5.86</v>
      </c>
      <c r="S41" s="73"/>
      <c r="T41" s="26" t="str">
        <f t="shared" si="1"/>
        <v>TB</v>
      </c>
      <c r="U41" s="5">
        <v>34</v>
      </c>
      <c r="V41" s="6">
        <v>1074010035</v>
      </c>
      <c r="W41" s="14" t="s">
        <v>20</v>
      </c>
      <c r="X41" s="14" t="s">
        <v>58</v>
      </c>
      <c r="Y41" s="15" t="s">
        <v>107</v>
      </c>
      <c r="Z41" s="17">
        <f>'[1]Ky2'!P44</f>
        <v>7</v>
      </c>
      <c r="AA41" s="18"/>
      <c r="AB41" s="24">
        <f>'[1]Ky2'!AH44</f>
        <v>4</v>
      </c>
      <c r="AC41" s="65">
        <f>'[1]Ky2'!AI44</f>
        <v>5</v>
      </c>
      <c r="AD41" s="19">
        <f>'[1]Ky2'!AY44</f>
        <v>5</v>
      </c>
      <c r="AE41" s="18"/>
      <c r="AF41" s="19">
        <f>'[1]Ky2'!BQ44</f>
        <v>6</v>
      </c>
      <c r="AG41" s="20"/>
      <c r="AH41" s="19">
        <f>'[1]Ky2'!CH44</f>
        <v>6</v>
      </c>
      <c r="AI41" s="20"/>
      <c r="AJ41" s="19">
        <f>'[1]Ky2'!CZ44</f>
        <v>6</v>
      </c>
      <c r="AK41" s="20"/>
      <c r="AL41" s="21">
        <f t="shared" si="2"/>
        <v>5.666666666666667</v>
      </c>
      <c r="AM41" s="35">
        <f t="shared" si="3"/>
        <v>5.8</v>
      </c>
      <c r="AN41" s="26" t="str">
        <f t="shared" si="4"/>
        <v>TB</v>
      </c>
      <c r="AO41" s="5">
        <v>34</v>
      </c>
      <c r="AP41" s="39">
        <v>1074010035</v>
      </c>
      <c r="AQ41" s="14" t="s">
        <v>20</v>
      </c>
      <c r="AR41" s="14" t="s">
        <v>58</v>
      </c>
      <c r="AS41" s="40" t="s">
        <v>107</v>
      </c>
      <c r="AT41" s="56">
        <f>'[1]Ky 3'!P44</f>
        <v>5</v>
      </c>
      <c r="AU41" s="57"/>
      <c r="AV41" s="58">
        <f>'[1]Ky 3'!AG44</f>
        <v>5</v>
      </c>
      <c r="AW41" s="57"/>
      <c r="AX41" s="58">
        <f>'[1]Ky 3'!AW44</f>
        <v>7</v>
      </c>
      <c r="AY41" s="57"/>
      <c r="AZ41" s="58">
        <f>'[1]Ky 3'!BM44</f>
        <v>7</v>
      </c>
      <c r="BA41" s="59"/>
      <c r="BB41" s="58">
        <f>'[1]Ky 3'!CC44</f>
        <v>8</v>
      </c>
      <c r="BC41" s="59"/>
      <c r="BD41" s="64">
        <f>'[1]Ky 3'!CS44</f>
        <v>4</v>
      </c>
      <c r="BE41" s="64">
        <f>'[1]Ky 3'!CT44</f>
        <v>2</v>
      </c>
      <c r="BF41" s="60">
        <f>'[1]Ky 3'!DJ44</f>
        <v>7</v>
      </c>
      <c r="BG41" s="59"/>
      <c r="BH41" s="58">
        <f>'[1]Ky 3'!EA44</f>
        <v>6</v>
      </c>
      <c r="BI41" s="59"/>
      <c r="BJ41" s="61">
        <f t="shared" si="5"/>
        <v>6.13</v>
      </c>
      <c r="BK41" s="29"/>
      <c r="BL41" s="26" t="str">
        <f t="shared" si="6"/>
        <v>TBK</v>
      </c>
      <c r="BM41" s="5">
        <v>34</v>
      </c>
      <c r="BN41" s="39">
        <v>1074010035</v>
      </c>
      <c r="BO41" s="14" t="s">
        <v>20</v>
      </c>
      <c r="BP41" s="14" t="s">
        <v>58</v>
      </c>
      <c r="BQ41" s="40" t="s">
        <v>107</v>
      </c>
      <c r="BR41" s="83">
        <f>'[1]Ky 4'!P44</f>
        <v>3</v>
      </c>
      <c r="BS41" s="83">
        <f>'[1]Ky 4'!Q44</f>
        <v>2</v>
      </c>
      <c r="BT41" s="79">
        <f>'[1]Ky 4'!AG44</f>
        <v>5</v>
      </c>
      <c r="BU41" s="84"/>
      <c r="BV41" s="79">
        <f>'[1]Ky 4'!AX44</f>
        <v>5</v>
      </c>
      <c r="BW41" s="84"/>
      <c r="BX41" s="79">
        <f>'[1]Ky 4'!BO44</f>
        <v>6</v>
      </c>
      <c r="BY41" s="85"/>
      <c r="BZ41" s="79">
        <f>'[1]Ky 4'!CF44</f>
        <v>8</v>
      </c>
      <c r="CA41" s="85"/>
      <c r="CB41" s="86">
        <f>'[1]Ky 4'!CV44</f>
        <v>5</v>
      </c>
      <c r="CC41" s="86"/>
      <c r="CD41" s="87">
        <f t="shared" si="7"/>
        <v>5.29</v>
      </c>
      <c r="CE41" s="88"/>
      <c r="CF41" s="26" t="str">
        <f t="shared" si="8"/>
        <v>TB</v>
      </c>
    </row>
    <row r="42" spans="1:84" s="9" customFormat="1" ht="14.25" customHeight="1">
      <c r="A42" s="50">
        <v>37</v>
      </c>
      <c r="B42" s="39">
        <v>1074010037</v>
      </c>
      <c r="C42" s="51" t="s">
        <v>59</v>
      </c>
      <c r="D42" s="51" t="s">
        <v>60</v>
      </c>
      <c r="E42" s="40" t="s">
        <v>108</v>
      </c>
      <c r="F42" s="69">
        <f>'[1]Ky1'!Q45</f>
        <v>6</v>
      </c>
      <c r="G42" s="70"/>
      <c r="H42" s="71">
        <f>'[1]Ky1'!AI45</f>
        <v>5</v>
      </c>
      <c r="I42" s="70"/>
      <c r="J42" s="71">
        <f>'[1]Ky1'!AZ45</f>
        <v>5</v>
      </c>
      <c r="K42" s="70"/>
      <c r="L42" s="77">
        <f>'[1]Ky1'!BR45</f>
        <v>4</v>
      </c>
      <c r="M42" s="77">
        <f>'[1]Ky1'!BS45</f>
        <v>3</v>
      </c>
      <c r="N42" s="71">
        <f>'[1]Ky1'!CJ45</f>
        <v>6</v>
      </c>
      <c r="O42" s="72"/>
      <c r="P42" s="71">
        <f>'[1]Ky1'!DB45</f>
        <v>9</v>
      </c>
      <c r="Q42" s="72"/>
      <c r="R42" s="35">
        <f t="shared" si="0"/>
        <v>5.71</v>
      </c>
      <c r="S42" s="73"/>
      <c r="T42" s="26" t="str">
        <f t="shared" si="1"/>
        <v>TB</v>
      </c>
      <c r="U42" s="5">
        <v>35</v>
      </c>
      <c r="V42" s="6">
        <v>1074010037</v>
      </c>
      <c r="W42" s="14" t="s">
        <v>59</v>
      </c>
      <c r="X42" s="14" t="s">
        <v>60</v>
      </c>
      <c r="Y42" s="15" t="s">
        <v>108</v>
      </c>
      <c r="Z42" s="17">
        <f>'[1]Ky2'!P45</f>
        <v>7</v>
      </c>
      <c r="AA42" s="18"/>
      <c r="AB42" s="19">
        <f>'[1]Ky2'!AH45</f>
        <v>7</v>
      </c>
      <c r="AC42" s="18"/>
      <c r="AD42" s="19">
        <f>'[1]Ky2'!AY45</f>
        <v>7</v>
      </c>
      <c r="AE42" s="18"/>
      <c r="AF42" s="19">
        <f>'[1]Ky2'!BQ45</f>
        <v>6</v>
      </c>
      <c r="AG42" s="20"/>
      <c r="AH42" s="19">
        <f>'[1]Ky2'!CH45</f>
        <v>7</v>
      </c>
      <c r="AI42" s="20"/>
      <c r="AJ42" s="19">
        <f>'[1]Ky2'!CZ45</f>
        <v>7</v>
      </c>
      <c r="AK42" s="20"/>
      <c r="AL42" s="21">
        <f t="shared" si="2"/>
        <v>6.8</v>
      </c>
      <c r="AM42" s="35">
        <f t="shared" si="3"/>
        <v>6.8</v>
      </c>
      <c r="AN42" s="26" t="str">
        <f t="shared" si="4"/>
        <v>TBK</v>
      </c>
      <c r="AO42" s="5">
        <v>35</v>
      </c>
      <c r="AP42" s="39">
        <v>1074010037</v>
      </c>
      <c r="AQ42" s="14" t="s">
        <v>59</v>
      </c>
      <c r="AR42" s="14" t="s">
        <v>60</v>
      </c>
      <c r="AS42" s="40" t="s">
        <v>108</v>
      </c>
      <c r="AT42" s="56">
        <f>'[1]Ky 3'!P45</f>
        <v>7</v>
      </c>
      <c r="AU42" s="57"/>
      <c r="AV42" s="63">
        <f>'[1]Ky 3'!AG45</f>
        <v>0</v>
      </c>
      <c r="AW42" s="57"/>
      <c r="AX42" s="58">
        <f>'[1]Ky 3'!AW45</f>
        <v>7</v>
      </c>
      <c r="AY42" s="57"/>
      <c r="AZ42" s="58">
        <f>'[1]Ky 3'!BM45</f>
        <v>8</v>
      </c>
      <c r="BA42" s="59"/>
      <c r="BB42" s="58">
        <f>'[1]Ky 3'!CC45</f>
        <v>8</v>
      </c>
      <c r="BC42" s="59"/>
      <c r="BD42" s="60">
        <f>'[1]Ky 3'!CS45</f>
        <v>5</v>
      </c>
      <c r="BE42" s="60"/>
      <c r="BF42" s="60">
        <f>'[1]Ky 3'!DJ45</f>
        <v>5</v>
      </c>
      <c r="BG42" s="59"/>
      <c r="BH42" s="58">
        <f>'[1]Ky 3'!EA45</f>
        <v>7</v>
      </c>
      <c r="BI42" s="59"/>
      <c r="BJ42" s="61">
        <f t="shared" si="5"/>
        <v>5.88</v>
      </c>
      <c r="BK42" s="29"/>
      <c r="BL42" s="26" t="str">
        <f t="shared" si="6"/>
        <v>TB</v>
      </c>
      <c r="BM42" s="5">
        <v>35</v>
      </c>
      <c r="BN42" s="39">
        <v>1074010037</v>
      </c>
      <c r="BO42" s="14" t="s">
        <v>59</v>
      </c>
      <c r="BP42" s="14" t="s">
        <v>60</v>
      </c>
      <c r="BQ42" s="40" t="s">
        <v>108</v>
      </c>
      <c r="BR42" s="93">
        <f>'[1]Ky 4'!P45</f>
        <v>5</v>
      </c>
      <c r="BS42" s="84"/>
      <c r="BT42" s="79">
        <f>'[1]Ky 4'!AG45</f>
        <v>5</v>
      </c>
      <c r="BU42" s="84"/>
      <c r="BV42" s="79">
        <f>'[1]Ky 4'!AX45</f>
        <v>5</v>
      </c>
      <c r="BW42" s="84"/>
      <c r="BX42" s="79">
        <f>'[1]Ky 4'!BO45</f>
        <v>5</v>
      </c>
      <c r="BY42" s="85"/>
      <c r="BZ42" s="79">
        <f>'[1]Ky 4'!CF45</f>
        <v>8</v>
      </c>
      <c r="CA42" s="85"/>
      <c r="CB42" s="86">
        <f>'[1]Ky 4'!CV45</f>
        <v>6</v>
      </c>
      <c r="CC42" s="86"/>
      <c r="CD42" s="87">
        <f t="shared" si="7"/>
        <v>5.64</v>
      </c>
      <c r="CE42" s="88"/>
      <c r="CF42" s="26" t="str">
        <f t="shared" si="8"/>
        <v>TB</v>
      </c>
    </row>
    <row r="43" spans="1:84" s="9" customFormat="1" ht="14.25" customHeight="1">
      <c r="A43" s="50">
        <v>38</v>
      </c>
      <c r="B43" s="39">
        <v>1074010038</v>
      </c>
      <c r="C43" s="51" t="s">
        <v>40</v>
      </c>
      <c r="D43" s="51" t="s">
        <v>61</v>
      </c>
      <c r="E43" s="40" t="s">
        <v>109</v>
      </c>
      <c r="F43" s="69">
        <f>'[1]Ky1'!Q46</f>
        <v>5</v>
      </c>
      <c r="G43" s="70"/>
      <c r="H43" s="71">
        <f>'[1]Ky1'!AI46</f>
        <v>6</v>
      </c>
      <c r="I43" s="70"/>
      <c r="J43" s="71">
        <f>'[1]Ky1'!AZ46</f>
        <v>5</v>
      </c>
      <c r="K43" s="70"/>
      <c r="L43" s="71">
        <f>'[1]Ky1'!BR46</f>
        <v>6</v>
      </c>
      <c r="M43" s="72"/>
      <c r="N43" s="71">
        <f>'[1]Ky1'!CJ46</f>
        <v>6</v>
      </c>
      <c r="O43" s="72"/>
      <c r="P43" s="71">
        <f>'[1]Ky1'!DB46</f>
        <v>6</v>
      </c>
      <c r="Q43" s="72"/>
      <c r="R43" s="35">
        <f t="shared" si="0"/>
        <v>5.57</v>
      </c>
      <c r="S43" s="73"/>
      <c r="T43" s="26" t="str">
        <f t="shared" si="1"/>
        <v>TB</v>
      </c>
      <c r="U43" s="5">
        <v>36</v>
      </c>
      <c r="V43" s="6">
        <v>1074010038</v>
      </c>
      <c r="W43" s="14" t="s">
        <v>40</v>
      </c>
      <c r="X43" s="14" t="s">
        <v>61</v>
      </c>
      <c r="Y43" s="15" t="s">
        <v>109</v>
      </c>
      <c r="Z43" s="17">
        <f>'[1]Ky2'!P46</f>
        <v>7</v>
      </c>
      <c r="AA43" s="18"/>
      <c r="AB43" s="19">
        <f>'[1]Ky2'!AH46</f>
        <v>6</v>
      </c>
      <c r="AC43" s="18"/>
      <c r="AD43" s="19">
        <f>'[1]Ky2'!AY46</f>
        <v>6</v>
      </c>
      <c r="AE43" s="18"/>
      <c r="AF43" s="19">
        <f>'[1]Ky2'!BQ46</f>
        <v>6</v>
      </c>
      <c r="AG43" s="20"/>
      <c r="AH43" s="19">
        <f>'[1]Ky2'!CH46</f>
        <v>7</v>
      </c>
      <c r="AI43" s="20"/>
      <c r="AJ43" s="19">
        <f>'[1]Ky2'!CZ46</f>
        <v>6</v>
      </c>
      <c r="AK43" s="20"/>
      <c r="AL43" s="21">
        <f t="shared" si="2"/>
        <v>6.266666666666667</v>
      </c>
      <c r="AM43" s="35">
        <f t="shared" si="3"/>
        <v>6.27</v>
      </c>
      <c r="AN43" s="26" t="str">
        <f t="shared" si="4"/>
        <v>TBK</v>
      </c>
      <c r="AO43" s="5">
        <v>36</v>
      </c>
      <c r="AP43" s="39">
        <v>1074010038</v>
      </c>
      <c r="AQ43" s="14" t="s">
        <v>40</v>
      </c>
      <c r="AR43" s="14" t="s">
        <v>61</v>
      </c>
      <c r="AS43" s="40" t="s">
        <v>109</v>
      </c>
      <c r="AT43" s="56">
        <f>'[1]Ky 3'!P46</f>
        <v>6</v>
      </c>
      <c r="AU43" s="57"/>
      <c r="AV43" s="58">
        <f>'[1]Ky 3'!AG46</f>
        <v>5</v>
      </c>
      <c r="AW43" s="57"/>
      <c r="AX43" s="58">
        <f>'[1]Ky 3'!AW46</f>
        <v>7</v>
      </c>
      <c r="AY43" s="57"/>
      <c r="AZ43" s="58">
        <f>'[1]Ky 3'!BM46</f>
        <v>9</v>
      </c>
      <c r="BA43" s="59"/>
      <c r="BB43" s="58">
        <f>'[1]Ky 3'!CC46</f>
        <v>8</v>
      </c>
      <c r="BC43" s="59"/>
      <c r="BD43" s="60">
        <f>'[1]Ky 3'!CS46</f>
        <v>5</v>
      </c>
      <c r="BE43" s="60"/>
      <c r="BF43" s="60">
        <f>'[1]Ky 3'!DJ46</f>
        <v>6</v>
      </c>
      <c r="BG43" s="59"/>
      <c r="BH43" s="58">
        <f>'[1]Ky 3'!EA46</f>
        <v>6</v>
      </c>
      <c r="BI43" s="59"/>
      <c r="BJ43" s="61">
        <f t="shared" si="5"/>
        <v>6.5</v>
      </c>
      <c r="BK43" s="29"/>
      <c r="BL43" s="26" t="str">
        <f t="shared" si="6"/>
        <v>TBK</v>
      </c>
      <c r="BM43" s="5">
        <v>36</v>
      </c>
      <c r="BN43" s="39">
        <v>1074010038</v>
      </c>
      <c r="BO43" s="14" t="s">
        <v>40</v>
      </c>
      <c r="BP43" s="14" t="s">
        <v>61</v>
      </c>
      <c r="BQ43" s="40" t="s">
        <v>109</v>
      </c>
      <c r="BR43" s="93">
        <f>'[1]Ky 4'!P46</f>
        <v>6</v>
      </c>
      <c r="BS43" s="84"/>
      <c r="BT43" s="79">
        <f>'[1]Ky 4'!AG46</f>
        <v>5</v>
      </c>
      <c r="BU43" s="84"/>
      <c r="BV43" s="79">
        <f>'[1]Ky 4'!AX46</f>
        <v>6</v>
      </c>
      <c r="BW43" s="84"/>
      <c r="BX43" s="79">
        <f>'[1]Ky 4'!BO46</f>
        <v>6</v>
      </c>
      <c r="BY43" s="85"/>
      <c r="BZ43" s="79">
        <f>'[1]Ky 4'!CF46</f>
        <v>7</v>
      </c>
      <c r="CA43" s="85"/>
      <c r="CB43" s="90">
        <f>'[1]Ky 4'!CV46</f>
        <v>4</v>
      </c>
      <c r="CC43" s="86"/>
      <c r="CD43" s="87">
        <f t="shared" si="7"/>
        <v>5.57</v>
      </c>
      <c r="CE43" s="88"/>
      <c r="CF43" s="26" t="str">
        <f t="shared" si="8"/>
        <v>TB</v>
      </c>
    </row>
    <row r="44" spans="1:84" s="9" customFormat="1" ht="14.25" customHeight="1">
      <c r="A44" s="50">
        <v>39</v>
      </c>
      <c r="B44" s="39">
        <v>1074010039</v>
      </c>
      <c r="C44" s="51" t="s">
        <v>31</v>
      </c>
      <c r="D44" s="51" t="s">
        <v>61</v>
      </c>
      <c r="E44" s="40" t="s">
        <v>79</v>
      </c>
      <c r="F44" s="78">
        <f>'[1]Ky1'!Q47</f>
        <v>4</v>
      </c>
      <c r="G44" s="78">
        <f>'[1]Ky1'!R47</f>
        <v>4</v>
      </c>
      <c r="H44" s="71">
        <f>'[1]Ky1'!AI47</f>
        <v>7</v>
      </c>
      <c r="I44" s="70"/>
      <c r="J44" s="71">
        <f>'[1]Ky1'!AZ47</f>
        <v>8</v>
      </c>
      <c r="K44" s="70"/>
      <c r="L44" s="77">
        <f>'[1]Ky1'!BR47</f>
        <v>4</v>
      </c>
      <c r="M44" s="79">
        <f>'[1]Ky1'!BS47</f>
        <v>6</v>
      </c>
      <c r="N44" s="71">
        <f>'[1]Ky1'!CJ47</f>
        <v>7</v>
      </c>
      <c r="O44" s="72"/>
      <c r="P44" s="71">
        <f>'[1]Ky1'!DB47</f>
        <v>8</v>
      </c>
      <c r="Q44" s="72"/>
      <c r="R44" s="35">
        <f t="shared" si="0"/>
        <v>6.86</v>
      </c>
      <c r="S44" s="73"/>
      <c r="T44" s="26" t="str">
        <f t="shared" si="1"/>
        <v>TBK</v>
      </c>
      <c r="U44" s="5">
        <v>37</v>
      </c>
      <c r="V44" s="6">
        <v>1074010039</v>
      </c>
      <c r="W44" s="14" t="s">
        <v>31</v>
      </c>
      <c r="X44" s="14" t="s">
        <v>61</v>
      </c>
      <c r="Y44" s="15" t="s">
        <v>79</v>
      </c>
      <c r="Z44" s="17">
        <f>'[1]Ky2'!P47</f>
        <v>7</v>
      </c>
      <c r="AA44" s="18"/>
      <c r="AB44" s="19">
        <f>'[1]Ky2'!AH47</f>
        <v>6</v>
      </c>
      <c r="AC44" s="18"/>
      <c r="AD44" s="19">
        <f>'[1]Ky2'!AY47</f>
        <v>6</v>
      </c>
      <c r="AE44" s="18"/>
      <c r="AF44" s="19">
        <f>'[1]Ky2'!BQ47</f>
        <v>7</v>
      </c>
      <c r="AG44" s="20"/>
      <c r="AH44" s="19">
        <f>'[1]Ky2'!CH47</f>
        <v>6</v>
      </c>
      <c r="AI44" s="20"/>
      <c r="AJ44" s="19">
        <f>'[1]Ky2'!CZ47</f>
        <v>7</v>
      </c>
      <c r="AK44" s="20"/>
      <c r="AL44" s="21">
        <f t="shared" si="2"/>
        <v>6.533333333333333</v>
      </c>
      <c r="AM44" s="35">
        <f t="shared" si="3"/>
        <v>6.53</v>
      </c>
      <c r="AN44" s="26" t="str">
        <f t="shared" si="4"/>
        <v>TBK</v>
      </c>
      <c r="AO44" s="5">
        <v>37</v>
      </c>
      <c r="AP44" s="39">
        <v>1074010039</v>
      </c>
      <c r="AQ44" s="14" t="s">
        <v>31</v>
      </c>
      <c r="AR44" s="14" t="s">
        <v>61</v>
      </c>
      <c r="AS44" s="40" t="s">
        <v>79</v>
      </c>
      <c r="AT44" s="56">
        <f>'[1]Ky 3'!P47</f>
        <v>8</v>
      </c>
      <c r="AU44" s="57"/>
      <c r="AV44" s="58">
        <f>'[1]Ky 3'!AG47</f>
        <v>6</v>
      </c>
      <c r="AW44" s="57"/>
      <c r="AX44" s="58">
        <f>'[1]Ky 3'!AW47</f>
        <v>7</v>
      </c>
      <c r="AY44" s="57"/>
      <c r="AZ44" s="58">
        <f>'[1]Ky 3'!BM47</f>
        <v>8</v>
      </c>
      <c r="BA44" s="59"/>
      <c r="BB44" s="58">
        <f>'[1]Ky 3'!CC47</f>
        <v>6</v>
      </c>
      <c r="BC44" s="59"/>
      <c r="BD44" s="60">
        <f>'[1]Ky 3'!CS47</f>
        <v>7</v>
      </c>
      <c r="BE44" s="60"/>
      <c r="BF44" s="60">
        <f>'[1]Ky 3'!DJ47</f>
        <v>6</v>
      </c>
      <c r="BG44" s="59"/>
      <c r="BH44" s="58">
        <f>'[1]Ky 3'!EA47</f>
        <v>6</v>
      </c>
      <c r="BI44" s="59"/>
      <c r="BJ44" s="61">
        <f t="shared" si="5"/>
        <v>6.75</v>
      </c>
      <c r="BK44" s="29"/>
      <c r="BL44" s="26" t="str">
        <f t="shared" si="6"/>
        <v>TBK</v>
      </c>
      <c r="BM44" s="5">
        <v>37</v>
      </c>
      <c r="BN44" s="39">
        <v>1074010039</v>
      </c>
      <c r="BO44" s="14" t="s">
        <v>31</v>
      </c>
      <c r="BP44" s="14" t="s">
        <v>61</v>
      </c>
      <c r="BQ44" s="40" t="s">
        <v>79</v>
      </c>
      <c r="BR44" s="93">
        <f>'[1]Ky 4'!P47</f>
        <v>7</v>
      </c>
      <c r="BS44" s="84"/>
      <c r="BT44" s="79">
        <f>'[1]Ky 4'!AG47</f>
        <v>6</v>
      </c>
      <c r="BU44" s="84"/>
      <c r="BV44" s="79">
        <f>'[1]Ky 4'!AX47</f>
        <v>7</v>
      </c>
      <c r="BW44" s="84"/>
      <c r="BX44" s="79">
        <f>'[1]Ky 4'!BO47</f>
        <v>6</v>
      </c>
      <c r="BY44" s="85"/>
      <c r="BZ44" s="79">
        <f>'[1]Ky 4'!CF47</f>
        <v>8</v>
      </c>
      <c r="CA44" s="85"/>
      <c r="CB44" s="86">
        <f>'[1]Ky 4'!CV47</f>
        <v>6</v>
      </c>
      <c r="CC44" s="86"/>
      <c r="CD44" s="87">
        <f t="shared" si="7"/>
        <v>6.64</v>
      </c>
      <c r="CE44" s="88"/>
      <c r="CF44" s="26" t="str">
        <f t="shared" si="8"/>
        <v>TBK</v>
      </c>
    </row>
    <row r="45" spans="1:84" s="9" customFormat="1" ht="14.25" customHeight="1">
      <c r="A45" s="50">
        <v>40</v>
      </c>
      <c r="B45" s="39">
        <v>1074010040</v>
      </c>
      <c r="C45" s="51" t="s">
        <v>3</v>
      </c>
      <c r="D45" s="51" t="s">
        <v>61</v>
      </c>
      <c r="E45" s="40" t="s">
        <v>110</v>
      </c>
      <c r="F45" s="78">
        <f>'[1]Ky1'!Q48</f>
        <v>4</v>
      </c>
      <c r="G45" s="94">
        <f>'[1]Ky1'!R48</f>
        <v>6</v>
      </c>
      <c r="H45" s="71">
        <f>'[1]Ky1'!AI48</f>
        <v>6</v>
      </c>
      <c r="I45" s="70"/>
      <c r="J45" s="71">
        <f>'[1]Ky1'!AZ48</f>
        <v>5</v>
      </c>
      <c r="K45" s="70"/>
      <c r="L45" s="71">
        <f>'[1]Ky1'!BR48</f>
        <v>8</v>
      </c>
      <c r="M45" s="72"/>
      <c r="N45" s="71">
        <f>'[1]Ky1'!CJ48</f>
        <v>7</v>
      </c>
      <c r="O45" s="72"/>
      <c r="P45" s="71">
        <f>'[1]Ky1'!DB48</f>
        <v>7</v>
      </c>
      <c r="Q45" s="72"/>
      <c r="R45" s="35">
        <f t="shared" si="0"/>
        <v>6.29</v>
      </c>
      <c r="S45" s="73"/>
      <c r="T45" s="26" t="str">
        <f t="shared" si="1"/>
        <v>TBK</v>
      </c>
      <c r="U45" s="5">
        <v>38</v>
      </c>
      <c r="V45" s="6">
        <v>1074010040</v>
      </c>
      <c r="W45" s="14" t="s">
        <v>3</v>
      </c>
      <c r="X45" s="14" t="s">
        <v>61</v>
      </c>
      <c r="Y45" s="15" t="s">
        <v>110</v>
      </c>
      <c r="Z45" s="17">
        <f>'[1]Ky2'!P48</f>
        <v>7</v>
      </c>
      <c r="AA45" s="18"/>
      <c r="AB45" s="19">
        <f>'[1]Ky2'!AH48</f>
        <v>6</v>
      </c>
      <c r="AC45" s="18"/>
      <c r="AD45" s="19">
        <f>'[1]Ky2'!AY48</f>
        <v>5</v>
      </c>
      <c r="AE45" s="18"/>
      <c r="AF45" s="24">
        <f>'[1]Ky2'!BQ48</f>
        <v>4</v>
      </c>
      <c r="AG45" s="65">
        <f>'[1]Ky2'!BR48</f>
        <v>6</v>
      </c>
      <c r="AH45" s="19">
        <f>'[1]Ky2'!CH48</f>
        <v>8</v>
      </c>
      <c r="AI45" s="20"/>
      <c r="AJ45" s="19">
        <f>'[1]Ky2'!CZ48</f>
        <v>6</v>
      </c>
      <c r="AK45" s="20"/>
      <c r="AL45" s="21">
        <f t="shared" si="2"/>
        <v>5.8</v>
      </c>
      <c r="AM45" s="35">
        <f t="shared" si="3"/>
        <v>6.2</v>
      </c>
      <c r="AN45" s="26" t="str">
        <f t="shared" si="4"/>
        <v>TB</v>
      </c>
      <c r="AO45" s="5">
        <v>38</v>
      </c>
      <c r="AP45" s="39">
        <v>1074010040</v>
      </c>
      <c r="AQ45" s="14" t="s">
        <v>3</v>
      </c>
      <c r="AR45" s="14" t="s">
        <v>61</v>
      </c>
      <c r="AS45" s="40" t="s">
        <v>110</v>
      </c>
      <c r="AT45" s="56">
        <f>'[1]Ky 3'!P48</f>
        <v>5</v>
      </c>
      <c r="AU45" s="57"/>
      <c r="AV45" s="58">
        <f>'[1]Ky 3'!AG48</f>
        <v>5</v>
      </c>
      <c r="AW45" s="57"/>
      <c r="AX45" s="58">
        <f>'[1]Ky 3'!AW48</f>
        <v>7</v>
      </c>
      <c r="AY45" s="57"/>
      <c r="AZ45" s="58">
        <f>'[1]Ky 3'!BM48</f>
        <v>8</v>
      </c>
      <c r="BA45" s="59"/>
      <c r="BB45" s="58">
        <f>'[1]Ky 3'!CC48</f>
        <v>8</v>
      </c>
      <c r="BC45" s="59"/>
      <c r="BD45" s="60">
        <f>'[1]Ky 3'!CS48</f>
        <v>5</v>
      </c>
      <c r="BE45" s="60"/>
      <c r="BF45" s="60">
        <f>'[1]Ky 3'!DJ48</f>
        <v>6</v>
      </c>
      <c r="BG45" s="59"/>
      <c r="BH45" s="58">
        <f>'[1]Ky 3'!EA48</f>
        <v>5</v>
      </c>
      <c r="BI45" s="59"/>
      <c r="BJ45" s="61">
        <f t="shared" si="5"/>
        <v>6.13</v>
      </c>
      <c r="BK45" s="29"/>
      <c r="BL45" s="26" t="str">
        <f t="shared" si="6"/>
        <v>TBK</v>
      </c>
      <c r="BM45" s="5">
        <v>38</v>
      </c>
      <c r="BN45" s="39">
        <v>1074010040</v>
      </c>
      <c r="BO45" s="14" t="s">
        <v>3</v>
      </c>
      <c r="BP45" s="14" t="s">
        <v>61</v>
      </c>
      <c r="BQ45" s="40" t="s">
        <v>110</v>
      </c>
      <c r="BR45" s="83">
        <f>'[1]Ky 4'!P48</f>
        <v>2</v>
      </c>
      <c r="BS45" s="83">
        <f>'[1]Ky 4'!Q48</f>
        <v>3</v>
      </c>
      <c r="BT45" s="79">
        <f>'[1]Ky 4'!AG48</f>
        <v>5</v>
      </c>
      <c r="BU45" s="84"/>
      <c r="BV45" s="79">
        <f>'[1]Ky 4'!AX48</f>
        <v>5</v>
      </c>
      <c r="BW45" s="84"/>
      <c r="BX45" s="79">
        <f>'[1]Ky 4'!BO48</f>
        <v>5</v>
      </c>
      <c r="BY45" s="85"/>
      <c r="BZ45" s="79">
        <f>'[1]Ky 4'!CF48</f>
        <v>8</v>
      </c>
      <c r="CA45" s="85"/>
      <c r="CB45" s="90">
        <f>'[1]Ky 4'!CV48</f>
        <v>0</v>
      </c>
      <c r="CC45" s="86"/>
      <c r="CD45" s="87">
        <f t="shared" si="7"/>
        <v>4.07</v>
      </c>
      <c r="CE45" s="88"/>
      <c r="CF45" s="26" t="str">
        <f t="shared" si="8"/>
        <v>Yếu</v>
      </c>
    </row>
    <row r="46" spans="1:84" s="9" customFormat="1" ht="14.25" customHeight="1">
      <c r="A46" s="50">
        <v>41</v>
      </c>
      <c r="B46" s="39">
        <v>1074010041</v>
      </c>
      <c r="C46" s="51" t="s">
        <v>6</v>
      </c>
      <c r="D46" s="51" t="s">
        <v>62</v>
      </c>
      <c r="E46" s="40" t="s">
        <v>111</v>
      </c>
      <c r="F46" s="78">
        <f>'[1]Ky1'!Q49</f>
        <v>3</v>
      </c>
      <c r="G46" s="94">
        <f>'[1]Ky1'!R49</f>
        <v>5</v>
      </c>
      <c r="H46" s="71">
        <f>'[1]Ky1'!AI49</f>
        <v>6</v>
      </c>
      <c r="I46" s="70"/>
      <c r="J46" s="71">
        <f>'[1]Ky1'!AZ49</f>
        <v>5</v>
      </c>
      <c r="K46" s="70"/>
      <c r="L46" s="77">
        <f>'[1]Ky1'!BR49</f>
        <v>4</v>
      </c>
      <c r="M46" s="79">
        <f>'[1]Ky1'!BS49</f>
        <v>6</v>
      </c>
      <c r="N46" s="71">
        <f>'[1]Ky1'!CJ49</f>
        <v>7</v>
      </c>
      <c r="O46" s="72"/>
      <c r="P46" s="71">
        <f>'[1]Ky1'!DB49</f>
        <v>7</v>
      </c>
      <c r="Q46" s="72"/>
      <c r="R46" s="35">
        <f t="shared" si="0"/>
        <v>5.86</v>
      </c>
      <c r="S46" s="73"/>
      <c r="T46" s="26" t="str">
        <f t="shared" si="1"/>
        <v>TB</v>
      </c>
      <c r="U46" s="5">
        <v>39</v>
      </c>
      <c r="V46" s="6">
        <v>1074010041</v>
      </c>
      <c r="W46" s="14" t="s">
        <v>6</v>
      </c>
      <c r="X46" s="14" t="s">
        <v>62</v>
      </c>
      <c r="Y46" s="15" t="s">
        <v>111</v>
      </c>
      <c r="Z46" s="17">
        <f>'[1]Ky2'!P49</f>
        <v>6</v>
      </c>
      <c r="AA46" s="18"/>
      <c r="AB46" s="19">
        <f>'[1]Ky2'!AH49</f>
        <v>7</v>
      </c>
      <c r="AC46" s="18"/>
      <c r="AD46" s="19">
        <f>'[1]Ky2'!AY49</f>
        <v>8</v>
      </c>
      <c r="AE46" s="18"/>
      <c r="AF46" s="19">
        <f>'[1]Ky2'!BQ49</f>
        <v>7</v>
      </c>
      <c r="AG46" s="20"/>
      <c r="AH46" s="19">
        <f>'[1]Ky2'!CH49</f>
        <v>8</v>
      </c>
      <c r="AI46" s="20"/>
      <c r="AJ46" s="19">
        <f>'[1]Ky2'!CZ49</f>
        <v>7</v>
      </c>
      <c r="AK46" s="20"/>
      <c r="AL46" s="21">
        <f t="shared" si="2"/>
        <v>7.2</v>
      </c>
      <c r="AM46" s="35">
        <f t="shared" si="3"/>
        <v>7.2</v>
      </c>
      <c r="AN46" s="26" t="str">
        <f t="shared" si="4"/>
        <v>Kh¸</v>
      </c>
      <c r="AO46" s="5">
        <v>39</v>
      </c>
      <c r="AP46" s="39">
        <v>1074010041</v>
      </c>
      <c r="AQ46" s="14" t="s">
        <v>6</v>
      </c>
      <c r="AR46" s="14" t="s">
        <v>62</v>
      </c>
      <c r="AS46" s="40" t="s">
        <v>111</v>
      </c>
      <c r="AT46" s="56">
        <f>'[1]Ky 3'!P49</f>
        <v>7</v>
      </c>
      <c r="AU46" s="57"/>
      <c r="AV46" s="58">
        <f>'[1]Ky 3'!AG49</f>
        <v>5</v>
      </c>
      <c r="AW46" s="57"/>
      <c r="AX46" s="58">
        <f>'[1]Ky 3'!AW49</f>
        <v>7</v>
      </c>
      <c r="AY46" s="57"/>
      <c r="AZ46" s="58">
        <f>'[1]Ky 3'!BM49</f>
        <v>8</v>
      </c>
      <c r="BA46" s="59"/>
      <c r="BB46" s="58">
        <f>'[1]Ky 3'!CC49</f>
        <v>5</v>
      </c>
      <c r="BC46" s="59"/>
      <c r="BD46" s="60">
        <f>'[1]Ky 3'!CS49</f>
        <v>5</v>
      </c>
      <c r="BE46" s="60"/>
      <c r="BF46" s="60">
        <f>'[1]Ky 3'!DJ49</f>
        <v>6</v>
      </c>
      <c r="BG46" s="59"/>
      <c r="BH46" s="58">
        <f>'[1]Ky 3'!EA49</f>
        <v>7</v>
      </c>
      <c r="BI46" s="59"/>
      <c r="BJ46" s="61">
        <f t="shared" si="5"/>
        <v>6.25</v>
      </c>
      <c r="BK46" s="29"/>
      <c r="BL46" s="26" t="str">
        <f t="shared" si="6"/>
        <v>TBK</v>
      </c>
      <c r="BM46" s="5">
        <v>39</v>
      </c>
      <c r="BN46" s="39">
        <v>1074010041</v>
      </c>
      <c r="BO46" s="14" t="s">
        <v>6</v>
      </c>
      <c r="BP46" s="14" t="s">
        <v>62</v>
      </c>
      <c r="BQ46" s="40" t="s">
        <v>111</v>
      </c>
      <c r="BR46" s="83">
        <f>'[1]Ky 4'!P49</f>
        <v>4</v>
      </c>
      <c r="BS46" s="93">
        <f>'[1]Ky 4'!Q49</f>
        <v>8</v>
      </c>
      <c r="BT46" s="79">
        <f>'[1]Ky 4'!AG49</f>
        <v>6</v>
      </c>
      <c r="BU46" s="84"/>
      <c r="BV46" s="79">
        <f>'[1]Ky 4'!AX49</f>
        <v>7</v>
      </c>
      <c r="BW46" s="84"/>
      <c r="BX46" s="79">
        <f>'[1]Ky 4'!BO49</f>
        <v>6</v>
      </c>
      <c r="BY46" s="85"/>
      <c r="BZ46" s="79">
        <f>'[1]Ky 4'!CF49</f>
        <v>8</v>
      </c>
      <c r="CA46" s="85"/>
      <c r="CB46" s="86">
        <f>'[1]Ky 4'!CV49</f>
        <v>6</v>
      </c>
      <c r="CC46" s="86"/>
      <c r="CD46" s="87">
        <f t="shared" si="7"/>
        <v>6.79</v>
      </c>
      <c r="CE46" s="88"/>
      <c r="CF46" s="26" t="str">
        <f t="shared" si="8"/>
        <v>TBK</v>
      </c>
    </row>
    <row r="47" spans="1:84" s="9" customFormat="1" ht="14.25" customHeight="1">
      <c r="A47" s="50">
        <v>42</v>
      </c>
      <c r="B47" s="39">
        <v>1074010042</v>
      </c>
      <c r="C47" s="51" t="s">
        <v>6</v>
      </c>
      <c r="D47" s="51" t="s">
        <v>62</v>
      </c>
      <c r="E47" s="40" t="s">
        <v>112</v>
      </c>
      <c r="F47" s="69">
        <f>'[1]Ky1'!Q50</f>
        <v>5</v>
      </c>
      <c r="G47" s="70"/>
      <c r="H47" s="71">
        <f>'[1]Ky1'!AI50</f>
        <v>6</v>
      </c>
      <c r="I47" s="70"/>
      <c r="J47" s="71">
        <f>'[1]Ky1'!AZ50</f>
        <v>5</v>
      </c>
      <c r="K47" s="70"/>
      <c r="L47" s="77">
        <f>'[1]Ky1'!BR50</f>
        <v>4</v>
      </c>
      <c r="M47" s="77">
        <f>'[1]Ky1'!BS50</f>
        <v>3</v>
      </c>
      <c r="N47" s="71">
        <f>'[1]Ky1'!CJ50</f>
        <v>8</v>
      </c>
      <c r="O47" s="72"/>
      <c r="P47" s="71">
        <f>'[1]Ky1'!DB50</f>
        <v>7</v>
      </c>
      <c r="Q47" s="72"/>
      <c r="R47" s="35">
        <f t="shared" si="0"/>
        <v>5.71</v>
      </c>
      <c r="S47" s="73"/>
      <c r="T47" s="26" t="str">
        <f t="shared" si="1"/>
        <v>TB</v>
      </c>
      <c r="U47" s="5">
        <v>40</v>
      </c>
      <c r="V47" s="6">
        <v>1074010042</v>
      </c>
      <c r="W47" s="14" t="s">
        <v>6</v>
      </c>
      <c r="X47" s="14" t="s">
        <v>62</v>
      </c>
      <c r="Y47" s="15" t="s">
        <v>112</v>
      </c>
      <c r="Z47" s="17">
        <f>'[1]Ky2'!P50</f>
        <v>7</v>
      </c>
      <c r="AA47" s="18"/>
      <c r="AB47" s="19">
        <f>'[1]Ky2'!AH50</f>
        <v>6</v>
      </c>
      <c r="AC47" s="18"/>
      <c r="AD47" s="19">
        <f>'[1]Ky2'!AY50</f>
        <v>6</v>
      </c>
      <c r="AE47" s="18"/>
      <c r="AF47" s="24">
        <f>'[1]Ky2'!BQ50</f>
        <v>4</v>
      </c>
      <c r="AG47" s="65">
        <f>'[1]Ky2'!BR50</f>
        <v>5</v>
      </c>
      <c r="AH47" s="19">
        <f>'[1]Ky2'!CH50</f>
        <v>7</v>
      </c>
      <c r="AI47" s="20"/>
      <c r="AJ47" s="19">
        <f>'[1]Ky2'!CZ50</f>
        <v>6</v>
      </c>
      <c r="AK47" s="20"/>
      <c r="AL47" s="21">
        <f t="shared" si="2"/>
        <v>5.866666666666666</v>
      </c>
      <c r="AM47" s="35">
        <f t="shared" si="3"/>
        <v>6.07</v>
      </c>
      <c r="AN47" s="26" t="str">
        <f t="shared" si="4"/>
        <v>TB</v>
      </c>
      <c r="AO47" s="5">
        <v>40</v>
      </c>
      <c r="AP47" s="39">
        <v>1074010042</v>
      </c>
      <c r="AQ47" s="14" t="s">
        <v>6</v>
      </c>
      <c r="AR47" s="14" t="s">
        <v>62</v>
      </c>
      <c r="AS47" s="40" t="s">
        <v>112</v>
      </c>
      <c r="AT47" s="56">
        <f>'[1]Ky 3'!P50</f>
        <v>6</v>
      </c>
      <c r="AU47" s="57"/>
      <c r="AV47" s="58">
        <f>'[1]Ky 3'!AG50</f>
        <v>5</v>
      </c>
      <c r="AW47" s="57"/>
      <c r="AX47" s="58">
        <f>'[1]Ky 3'!AW50</f>
        <v>7</v>
      </c>
      <c r="AY47" s="57"/>
      <c r="AZ47" s="58">
        <f>'[1]Ky 3'!BM50</f>
        <v>8</v>
      </c>
      <c r="BA47" s="59"/>
      <c r="BB47" s="58">
        <f>'[1]Ky 3'!CC50</f>
        <v>7</v>
      </c>
      <c r="BC47" s="59"/>
      <c r="BD47" s="60">
        <f>'[1]Ky 3'!CS50</f>
        <v>5</v>
      </c>
      <c r="BE47" s="60"/>
      <c r="BF47" s="60">
        <f>'[1]Ky 3'!DJ50</f>
        <v>7</v>
      </c>
      <c r="BG47" s="59"/>
      <c r="BH47" s="58">
        <f>'[1]Ky 3'!EA50</f>
        <v>6</v>
      </c>
      <c r="BI47" s="59"/>
      <c r="BJ47" s="61">
        <f t="shared" si="5"/>
        <v>6.38</v>
      </c>
      <c r="BK47" s="29"/>
      <c r="BL47" s="26" t="str">
        <f t="shared" si="6"/>
        <v>TBK</v>
      </c>
      <c r="BM47" s="5">
        <v>40</v>
      </c>
      <c r="BN47" s="39">
        <v>1074010042</v>
      </c>
      <c r="BO47" s="14" t="s">
        <v>6</v>
      </c>
      <c r="BP47" s="14" t="s">
        <v>62</v>
      </c>
      <c r="BQ47" s="40" t="s">
        <v>112</v>
      </c>
      <c r="BR47" s="93">
        <f>'[1]Ky 4'!P50</f>
        <v>6</v>
      </c>
      <c r="BS47" s="84"/>
      <c r="BT47" s="79">
        <f>'[1]Ky 4'!AG50</f>
        <v>6</v>
      </c>
      <c r="BU47" s="84"/>
      <c r="BV47" s="79">
        <f>'[1]Ky 4'!AX50</f>
        <v>6</v>
      </c>
      <c r="BW47" s="84"/>
      <c r="BX47" s="79">
        <f>'[1]Ky 4'!BO50</f>
        <v>5</v>
      </c>
      <c r="BY47" s="85"/>
      <c r="BZ47" s="79">
        <f>'[1]Ky 4'!CF50</f>
        <v>7</v>
      </c>
      <c r="CA47" s="85"/>
      <c r="CB47" s="86">
        <f>'[1]Ky 4'!CV50</f>
        <v>5</v>
      </c>
      <c r="CC47" s="86"/>
      <c r="CD47" s="87">
        <f t="shared" si="7"/>
        <v>5.79</v>
      </c>
      <c r="CE47" s="88"/>
      <c r="CF47" s="26" t="str">
        <f t="shared" si="8"/>
        <v>TB</v>
      </c>
    </row>
    <row r="48" spans="1:84" s="9" customFormat="1" ht="14.25" customHeight="1">
      <c r="A48" s="50">
        <v>43</v>
      </c>
      <c r="B48" s="39">
        <v>1074010043</v>
      </c>
      <c r="C48" s="51" t="s">
        <v>5</v>
      </c>
      <c r="D48" s="51" t="s">
        <v>63</v>
      </c>
      <c r="E48" s="40" t="s">
        <v>113</v>
      </c>
      <c r="F48" s="69">
        <f>'[1]Ky1'!Q51</f>
        <v>5</v>
      </c>
      <c r="G48" s="70"/>
      <c r="H48" s="71">
        <f>'[1]Ky1'!AI51</f>
        <v>6</v>
      </c>
      <c r="I48" s="70"/>
      <c r="J48" s="71">
        <f>'[1]Ky1'!AZ51</f>
        <v>7</v>
      </c>
      <c r="K48" s="70"/>
      <c r="L48" s="71">
        <f>'[1]Ky1'!BR51</f>
        <v>5</v>
      </c>
      <c r="M48" s="72"/>
      <c r="N48" s="71">
        <f>'[1]Ky1'!CJ51</f>
        <v>8</v>
      </c>
      <c r="O48" s="72"/>
      <c r="P48" s="71">
        <f>'[1]Ky1'!DB51</f>
        <v>6</v>
      </c>
      <c r="Q48" s="72"/>
      <c r="R48" s="35">
        <f t="shared" si="0"/>
        <v>6.29</v>
      </c>
      <c r="S48" s="73"/>
      <c r="T48" s="26" t="str">
        <f t="shared" si="1"/>
        <v>TBK</v>
      </c>
      <c r="U48" s="5">
        <v>41</v>
      </c>
      <c r="V48" s="6">
        <v>1074010043</v>
      </c>
      <c r="W48" s="14" t="s">
        <v>5</v>
      </c>
      <c r="X48" s="14" t="s">
        <v>63</v>
      </c>
      <c r="Y48" s="15" t="s">
        <v>113</v>
      </c>
      <c r="Z48" s="17">
        <f>'[1]Ky2'!P51</f>
        <v>6</v>
      </c>
      <c r="AA48" s="18"/>
      <c r="AB48" s="19">
        <f>'[1]Ky2'!AH51</f>
        <v>7</v>
      </c>
      <c r="AC48" s="18"/>
      <c r="AD48" s="19">
        <f>'[1]Ky2'!AY51</f>
        <v>6</v>
      </c>
      <c r="AE48" s="18"/>
      <c r="AF48" s="19">
        <f>'[1]Ky2'!BQ51</f>
        <v>7</v>
      </c>
      <c r="AG48" s="20"/>
      <c r="AH48" s="19">
        <f>'[1]Ky2'!CH51</f>
        <v>7</v>
      </c>
      <c r="AI48" s="20"/>
      <c r="AJ48" s="19">
        <f>'[1]Ky2'!CZ51</f>
        <v>7</v>
      </c>
      <c r="AK48" s="20"/>
      <c r="AL48" s="21">
        <f t="shared" si="2"/>
        <v>6.666666666666667</v>
      </c>
      <c r="AM48" s="35">
        <f t="shared" si="3"/>
        <v>6.67</v>
      </c>
      <c r="AN48" s="26" t="str">
        <f t="shared" si="4"/>
        <v>TBK</v>
      </c>
      <c r="AO48" s="5">
        <v>41</v>
      </c>
      <c r="AP48" s="39">
        <v>1074010043</v>
      </c>
      <c r="AQ48" s="14" t="s">
        <v>5</v>
      </c>
      <c r="AR48" s="14" t="s">
        <v>63</v>
      </c>
      <c r="AS48" s="40" t="s">
        <v>113</v>
      </c>
      <c r="AT48" s="56">
        <f>'[1]Ky 3'!P51</f>
        <v>8</v>
      </c>
      <c r="AU48" s="57"/>
      <c r="AV48" s="58">
        <f>'[1]Ky 3'!AG51</f>
        <v>6</v>
      </c>
      <c r="AW48" s="57"/>
      <c r="AX48" s="58">
        <f>'[1]Ky 3'!AW51</f>
        <v>8</v>
      </c>
      <c r="AY48" s="57"/>
      <c r="AZ48" s="58">
        <f>'[1]Ky 3'!BM51</f>
        <v>7</v>
      </c>
      <c r="BA48" s="59"/>
      <c r="BB48" s="58">
        <f>'[1]Ky 3'!CC51</f>
        <v>6</v>
      </c>
      <c r="BC48" s="59"/>
      <c r="BD48" s="64">
        <f>'[1]Ky 3'!CS51</f>
        <v>3</v>
      </c>
      <c r="BE48" s="76">
        <f>'[1]Ky 3'!CT51</f>
        <v>5</v>
      </c>
      <c r="BF48" s="64">
        <f>'[1]Ky 3'!DJ51</f>
        <v>4</v>
      </c>
      <c r="BG48" s="76">
        <f>'[1]Ky 3'!DK51</f>
        <v>6</v>
      </c>
      <c r="BH48" s="58">
        <f>'[1]Ky 3'!EA51</f>
        <v>7</v>
      </c>
      <c r="BI48" s="59"/>
      <c r="BJ48" s="61">
        <f t="shared" si="5"/>
        <v>6.63</v>
      </c>
      <c r="BK48" s="29"/>
      <c r="BL48" s="26" t="str">
        <f t="shared" si="6"/>
        <v>TBK</v>
      </c>
      <c r="BM48" s="5">
        <v>41</v>
      </c>
      <c r="BN48" s="39">
        <v>1074010043</v>
      </c>
      <c r="BO48" s="14" t="s">
        <v>5</v>
      </c>
      <c r="BP48" s="14" t="s">
        <v>63</v>
      </c>
      <c r="BQ48" s="40" t="s">
        <v>113</v>
      </c>
      <c r="BR48" s="93">
        <f>'[1]Ky 4'!P51</f>
        <v>7</v>
      </c>
      <c r="BS48" s="84"/>
      <c r="BT48" s="79">
        <f>'[1]Ky 4'!AG51</f>
        <v>6</v>
      </c>
      <c r="BU48" s="84"/>
      <c r="BV48" s="79">
        <f>'[1]Ky 4'!AX51</f>
        <v>6</v>
      </c>
      <c r="BW48" s="84"/>
      <c r="BX48" s="79">
        <f>'[1]Ky 4'!BO51</f>
        <v>5</v>
      </c>
      <c r="BY48" s="85"/>
      <c r="BZ48" s="79">
        <f>'[1]Ky 4'!CF51</f>
        <v>8</v>
      </c>
      <c r="CA48" s="85"/>
      <c r="CB48" s="86">
        <f>'[1]Ky 4'!CV51</f>
        <v>6</v>
      </c>
      <c r="CC48" s="86"/>
      <c r="CD48" s="87">
        <f t="shared" si="7"/>
        <v>6.29</v>
      </c>
      <c r="CE48" s="88"/>
      <c r="CF48" s="26" t="str">
        <f t="shared" si="8"/>
        <v>TBK</v>
      </c>
    </row>
    <row r="49" spans="1:84" s="9" customFormat="1" ht="14.25" customHeight="1">
      <c r="A49" s="50">
        <v>45</v>
      </c>
      <c r="B49" s="39">
        <v>1074010045</v>
      </c>
      <c r="C49" s="51" t="s">
        <v>64</v>
      </c>
      <c r="D49" s="51" t="s">
        <v>65</v>
      </c>
      <c r="E49" s="40" t="s">
        <v>114</v>
      </c>
      <c r="F49" s="78">
        <f>'[1]Ky1'!Q52</f>
        <v>4</v>
      </c>
      <c r="G49" s="94">
        <f>'[1]Ky1'!R52</f>
        <v>6</v>
      </c>
      <c r="H49" s="71">
        <f>'[1]Ky1'!AI52</f>
        <v>6</v>
      </c>
      <c r="I49" s="70"/>
      <c r="J49" s="71">
        <f>'[1]Ky1'!AZ52</f>
        <v>5</v>
      </c>
      <c r="K49" s="70"/>
      <c r="L49" s="71">
        <f>'[1]Ky1'!BR52</f>
        <v>6</v>
      </c>
      <c r="M49" s="72"/>
      <c r="N49" s="71">
        <f>'[1]Ky1'!CJ52</f>
        <v>6</v>
      </c>
      <c r="O49" s="72"/>
      <c r="P49" s="71">
        <f>'[1]Ky1'!DB52</f>
        <v>8</v>
      </c>
      <c r="Q49" s="72"/>
      <c r="R49" s="35">
        <f t="shared" si="0"/>
        <v>6</v>
      </c>
      <c r="S49" s="73"/>
      <c r="T49" s="26" t="str">
        <f t="shared" si="1"/>
        <v>TBK</v>
      </c>
      <c r="U49" s="5">
        <v>42</v>
      </c>
      <c r="V49" s="6">
        <v>1074010045</v>
      </c>
      <c r="W49" s="14" t="s">
        <v>64</v>
      </c>
      <c r="X49" s="14" t="s">
        <v>65</v>
      </c>
      <c r="Y49" s="15" t="s">
        <v>114</v>
      </c>
      <c r="Z49" s="17">
        <f>'[1]Ky2'!P52</f>
        <v>7</v>
      </c>
      <c r="AA49" s="18"/>
      <c r="AB49" s="19">
        <f>'[1]Ky2'!AH52</f>
        <v>7</v>
      </c>
      <c r="AC49" s="18"/>
      <c r="AD49" s="19">
        <f>'[1]Ky2'!AY52</f>
        <v>7</v>
      </c>
      <c r="AE49" s="18"/>
      <c r="AF49" s="65">
        <f>'[1]Ky2'!BQ52</f>
        <v>5</v>
      </c>
      <c r="AG49" s="20"/>
      <c r="AH49" s="19">
        <f>'[1]Ky2'!CH52</f>
        <v>8</v>
      </c>
      <c r="AI49" s="20"/>
      <c r="AJ49" s="19">
        <f>'[1]Ky2'!CZ52</f>
        <v>8</v>
      </c>
      <c r="AK49" s="20"/>
      <c r="AL49" s="21">
        <f t="shared" si="2"/>
        <v>6.933333333333334</v>
      </c>
      <c r="AM49" s="35">
        <f t="shared" si="3"/>
        <v>6.93</v>
      </c>
      <c r="AN49" s="26" t="str">
        <f t="shared" si="4"/>
        <v>TBK</v>
      </c>
      <c r="AO49" s="5">
        <v>42</v>
      </c>
      <c r="AP49" s="39">
        <v>1074010045</v>
      </c>
      <c r="AQ49" s="14" t="s">
        <v>64</v>
      </c>
      <c r="AR49" s="14" t="s">
        <v>65</v>
      </c>
      <c r="AS49" s="40" t="s">
        <v>114</v>
      </c>
      <c r="AT49" s="56">
        <f>'[1]Ky 3'!P52</f>
        <v>7</v>
      </c>
      <c r="AU49" s="57"/>
      <c r="AV49" s="58">
        <f>'[1]Ky 3'!AG52</f>
        <v>5</v>
      </c>
      <c r="AW49" s="57"/>
      <c r="AX49" s="58">
        <f>'[1]Ky 3'!AW52</f>
        <v>8</v>
      </c>
      <c r="AY49" s="57"/>
      <c r="AZ49" s="58">
        <f>'[1]Ky 3'!BM52</f>
        <v>8</v>
      </c>
      <c r="BA49" s="59"/>
      <c r="BB49" s="58">
        <f>'[1]Ky 3'!CC52</f>
        <v>7</v>
      </c>
      <c r="BC49" s="59"/>
      <c r="BD49" s="60">
        <f>'[1]Ky 3'!CS52</f>
        <v>6</v>
      </c>
      <c r="BE49" s="60"/>
      <c r="BF49" s="60">
        <f>'[1]Ky 3'!DJ52</f>
        <v>6</v>
      </c>
      <c r="BG49" s="59"/>
      <c r="BH49" s="58">
        <f>'[1]Ky 3'!EA52</f>
        <v>8</v>
      </c>
      <c r="BI49" s="59"/>
      <c r="BJ49" s="61">
        <f t="shared" si="5"/>
        <v>6.88</v>
      </c>
      <c r="BK49" s="29"/>
      <c r="BL49" s="26" t="str">
        <f t="shared" si="6"/>
        <v>TBK</v>
      </c>
      <c r="BM49" s="5">
        <v>42</v>
      </c>
      <c r="BN49" s="39">
        <v>1074010045</v>
      </c>
      <c r="BO49" s="14" t="s">
        <v>64</v>
      </c>
      <c r="BP49" s="14" t="s">
        <v>65</v>
      </c>
      <c r="BQ49" s="40" t="s">
        <v>114</v>
      </c>
      <c r="BR49" s="93">
        <f>'[1]Ky 4'!P52</f>
        <v>6</v>
      </c>
      <c r="BS49" s="84"/>
      <c r="BT49" s="79">
        <f>'[1]Ky 4'!AG52</f>
        <v>6</v>
      </c>
      <c r="BU49" s="84"/>
      <c r="BV49" s="79">
        <f>'[1]Ky 4'!AX52</f>
        <v>8</v>
      </c>
      <c r="BW49" s="84"/>
      <c r="BX49" s="79">
        <f>'[1]Ky 4'!BO52</f>
        <v>5</v>
      </c>
      <c r="BY49" s="85"/>
      <c r="BZ49" s="79">
        <f>'[1]Ky 4'!CF52</f>
        <v>8</v>
      </c>
      <c r="CA49" s="85"/>
      <c r="CB49" s="86">
        <f>'[1]Ky 4'!CV52</f>
        <v>5</v>
      </c>
      <c r="CC49" s="86"/>
      <c r="CD49" s="87">
        <f t="shared" si="7"/>
        <v>6.36</v>
      </c>
      <c r="CE49" s="88"/>
      <c r="CF49" s="26" t="str">
        <f t="shared" si="8"/>
        <v>TBK</v>
      </c>
    </row>
    <row r="50" spans="1:84" s="9" customFormat="1" ht="14.25" customHeight="1">
      <c r="A50" s="50">
        <v>46</v>
      </c>
      <c r="B50" s="39">
        <v>1074010046</v>
      </c>
      <c r="C50" s="51" t="s">
        <v>66</v>
      </c>
      <c r="D50" s="51" t="s">
        <v>23</v>
      </c>
      <c r="E50" s="40" t="s">
        <v>115</v>
      </c>
      <c r="F50" s="69">
        <f>'[1]Ky1'!Q53</f>
        <v>5</v>
      </c>
      <c r="G50" s="70"/>
      <c r="H50" s="71">
        <f>'[1]Ky1'!AI53</f>
        <v>6</v>
      </c>
      <c r="I50" s="70"/>
      <c r="J50" s="71">
        <f>'[1]Ky1'!AZ53</f>
        <v>7</v>
      </c>
      <c r="K50" s="70"/>
      <c r="L50" s="77">
        <f>'[1]Ky1'!BR53</f>
        <v>4</v>
      </c>
      <c r="M50" s="77">
        <f>'[1]Ky1'!BS53</f>
        <v>3</v>
      </c>
      <c r="N50" s="71">
        <f>'[1]Ky1'!CJ53</f>
        <v>7</v>
      </c>
      <c r="O50" s="72"/>
      <c r="P50" s="71">
        <f>'[1]Ky1'!DB53</f>
        <v>9</v>
      </c>
      <c r="Q50" s="72"/>
      <c r="R50" s="35">
        <f t="shared" si="0"/>
        <v>6.43</v>
      </c>
      <c r="S50" s="73"/>
      <c r="T50" s="26" t="str">
        <f t="shared" si="1"/>
        <v>TBK</v>
      </c>
      <c r="U50" s="5">
        <v>43</v>
      </c>
      <c r="V50" s="6">
        <v>1074010046</v>
      </c>
      <c r="W50" s="14" t="s">
        <v>66</v>
      </c>
      <c r="X50" s="14" t="s">
        <v>23</v>
      </c>
      <c r="Y50" s="15" t="s">
        <v>115</v>
      </c>
      <c r="Z50" s="17">
        <f>'[1]Ky2'!P53</f>
        <v>7</v>
      </c>
      <c r="AA50" s="18"/>
      <c r="AB50" s="19">
        <f>'[1]Ky2'!AH53</f>
        <v>7</v>
      </c>
      <c r="AC50" s="18"/>
      <c r="AD50" s="19">
        <f>'[1]Ky2'!AY53</f>
        <v>8</v>
      </c>
      <c r="AE50" s="18"/>
      <c r="AF50" s="19">
        <f>'[1]Ky2'!BQ53</f>
        <v>6</v>
      </c>
      <c r="AG50" s="20"/>
      <c r="AH50" s="19">
        <f>'[1]Ky2'!CH53</f>
        <v>7</v>
      </c>
      <c r="AI50" s="20"/>
      <c r="AJ50" s="19">
        <f>'[1]Ky2'!CZ53</f>
        <v>9</v>
      </c>
      <c r="AK50" s="20"/>
      <c r="AL50" s="21">
        <f t="shared" si="2"/>
        <v>7.4</v>
      </c>
      <c r="AM50" s="35">
        <f t="shared" si="3"/>
        <v>7.4</v>
      </c>
      <c r="AN50" s="26" t="str">
        <f t="shared" si="4"/>
        <v>Kh¸</v>
      </c>
      <c r="AO50" s="5">
        <v>43</v>
      </c>
      <c r="AP50" s="39">
        <v>1074010046</v>
      </c>
      <c r="AQ50" s="14" t="s">
        <v>66</v>
      </c>
      <c r="AR50" s="14" t="s">
        <v>23</v>
      </c>
      <c r="AS50" s="40" t="s">
        <v>115</v>
      </c>
      <c r="AT50" s="56">
        <f>'[1]Ky 3'!P53</f>
        <v>6</v>
      </c>
      <c r="AU50" s="57"/>
      <c r="AV50" s="58">
        <f>'[1]Ky 3'!AG53</f>
        <v>5</v>
      </c>
      <c r="AW50" s="57"/>
      <c r="AX50" s="58">
        <f>'[1]Ky 3'!AW53</f>
        <v>7</v>
      </c>
      <c r="AY50" s="57"/>
      <c r="AZ50" s="58">
        <f>'[1]Ky 3'!BM53</f>
        <v>8</v>
      </c>
      <c r="BA50" s="59"/>
      <c r="BB50" s="58">
        <f>'[1]Ky 3'!CC53</f>
        <v>6</v>
      </c>
      <c r="BC50" s="59"/>
      <c r="BD50" s="60">
        <f>'[1]Ky 3'!CS53</f>
        <v>6</v>
      </c>
      <c r="BE50" s="60"/>
      <c r="BF50" s="60">
        <f>'[1]Ky 3'!DJ53</f>
        <v>6</v>
      </c>
      <c r="BG50" s="59"/>
      <c r="BH50" s="58">
        <f>'[1]Ky 3'!EA53</f>
        <v>5</v>
      </c>
      <c r="BI50" s="59"/>
      <c r="BJ50" s="61">
        <f t="shared" si="5"/>
        <v>6.13</v>
      </c>
      <c r="BK50" s="29"/>
      <c r="BL50" s="26" t="str">
        <f t="shared" si="6"/>
        <v>TBK</v>
      </c>
      <c r="BM50" s="5">
        <v>43</v>
      </c>
      <c r="BN50" s="39">
        <v>1074010046</v>
      </c>
      <c r="BO50" s="14" t="s">
        <v>66</v>
      </c>
      <c r="BP50" s="14" t="s">
        <v>23</v>
      </c>
      <c r="BQ50" s="40" t="s">
        <v>115</v>
      </c>
      <c r="BR50" s="93">
        <f>'[1]Ky 4'!P53</f>
        <v>6</v>
      </c>
      <c r="BS50" s="84"/>
      <c r="BT50" s="79">
        <f>'[1]Ky 4'!AG53</f>
        <v>6</v>
      </c>
      <c r="BU50" s="84"/>
      <c r="BV50" s="79">
        <f>'[1]Ky 4'!AX53</f>
        <v>6</v>
      </c>
      <c r="BW50" s="84"/>
      <c r="BX50" s="79">
        <f>'[1]Ky 4'!BO53</f>
        <v>5</v>
      </c>
      <c r="BY50" s="85"/>
      <c r="BZ50" s="79">
        <f>'[1]Ky 4'!CF53</f>
        <v>7</v>
      </c>
      <c r="CA50" s="85"/>
      <c r="CB50" s="90">
        <f>'[1]Ky 4'!CV53</f>
        <v>0</v>
      </c>
      <c r="CC50" s="86"/>
      <c r="CD50" s="87">
        <f t="shared" si="7"/>
        <v>4.71</v>
      </c>
      <c r="CE50" s="88"/>
      <c r="CF50" s="26" t="str">
        <f t="shared" si="8"/>
        <v>Yếu</v>
      </c>
    </row>
    <row r="51" spans="1:84" s="9" customFormat="1" ht="14.25" customHeight="1">
      <c r="A51" s="50">
        <v>47</v>
      </c>
      <c r="B51" s="39">
        <v>1074010047</v>
      </c>
      <c r="C51" s="51" t="s">
        <v>67</v>
      </c>
      <c r="D51" s="51" t="s">
        <v>24</v>
      </c>
      <c r="E51" s="40" t="s">
        <v>116</v>
      </c>
      <c r="F51" s="78">
        <f>'[1]Ky1'!Q54</f>
        <v>4</v>
      </c>
      <c r="G51" s="94">
        <f>'[1]Ky1'!R54</f>
        <v>5</v>
      </c>
      <c r="H51" s="71">
        <f>'[1]Ky1'!AI54</f>
        <v>6</v>
      </c>
      <c r="I51" s="70"/>
      <c r="J51" s="71">
        <f>'[1]Ky1'!AZ54</f>
        <v>5</v>
      </c>
      <c r="K51" s="70"/>
      <c r="L51" s="71">
        <f>'[1]Ky1'!BR54</f>
        <v>8</v>
      </c>
      <c r="M51" s="72"/>
      <c r="N51" s="71">
        <f>'[1]Ky1'!CJ54</f>
        <v>8</v>
      </c>
      <c r="O51" s="72"/>
      <c r="P51" s="71">
        <f>'[1]Ky1'!DB54</f>
        <v>7</v>
      </c>
      <c r="Q51" s="72"/>
      <c r="R51" s="35">
        <f t="shared" si="0"/>
        <v>6.29</v>
      </c>
      <c r="S51" s="73"/>
      <c r="T51" s="26" t="str">
        <f t="shared" si="1"/>
        <v>TBK</v>
      </c>
      <c r="U51" s="5">
        <v>44</v>
      </c>
      <c r="V51" s="6">
        <v>1074010047</v>
      </c>
      <c r="W51" s="14" t="s">
        <v>67</v>
      </c>
      <c r="X51" s="14" t="s">
        <v>24</v>
      </c>
      <c r="Y51" s="15" t="s">
        <v>116</v>
      </c>
      <c r="Z51" s="17">
        <f>'[1]Ky2'!P54</f>
        <v>5</v>
      </c>
      <c r="AA51" s="18"/>
      <c r="AB51" s="19">
        <f>'[1]Ky2'!AH54</f>
        <v>6</v>
      </c>
      <c r="AC51" s="18"/>
      <c r="AD51" s="19">
        <f>'[1]Ky2'!AY54</f>
        <v>6</v>
      </c>
      <c r="AE51" s="18"/>
      <c r="AF51" s="19">
        <f>'[1]Ky2'!BQ54</f>
        <v>6</v>
      </c>
      <c r="AG51" s="20"/>
      <c r="AH51" s="19">
        <f>'[1]Ky2'!CH54</f>
        <v>7</v>
      </c>
      <c r="AI51" s="20"/>
      <c r="AJ51" s="19">
        <f>'[1]Ky2'!CZ54</f>
        <v>9</v>
      </c>
      <c r="AK51" s="20"/>
      <c r="AL51" s="21">
        <f t="shared" si="2"/>
        <v>6.6</v>
      </c>
      <c r="AM51" s="35">
        <f t="shared" si="3"/>
        <v>6.6</v>
      </c>
      <c r="AN51" s="26" t="str">
        <f t="shared" si="4"/>
        <v>TBK</v>
      </c>
      <c r="AO51" s="5">
        <v>44</v>
      </c>
      <c r="AP51" s="39">
        <v>1074010047</v>
      </c>
      <c r="AQ51" s="14" t="s">
        <v>67</v>
      </c>
      <c r="AR51" s="14" t="s">
        <v>24</v>
      </c>
      <c r="AS51" s="40" t="s">
        <v>116</v>
      </c>
      <c r="AT51" s="56">
        <f>'[1]Ky 3'!P54</f>
        <v>8</v>
      </c>
      <c r="AU51" s="57"/>
      <c r="AV51" s="58">
        <f>'[1]Ky 3'!AG54</f>
        <v>5</v>
      </c>
      <c r="AW51" s="57"/>
      <c r="AX51" s="58">
        <f>'[1]Ky 3'!AW54</f>
        <v>6</v>
      </c>
      <c r="AY51" s="57"/>
      <c r="AZ51" s="58">
        <f>'[1]Ky 3'!BM54</f>
        <v>7</v>
      </c>
      <c r="BA51" s="59"/>
      <c r="BB51" s="58">
        <f>'[1]Ky 3'!CC54</f>
        <v>8</v>
      </c>
      <c r="BC51" s="59"/>
      <c r="BD51" s="60">
        <f>'[1]Ky 3'!CS54</f>
        <v>5</v>
      </c>
      <c r="BE51" s="60"/>
      <c r="BF51" s="64">
        <f>'[1]Ky 3'!DJ54</f>
        <v>4</v>
      </c>
      <c r="BG51" s="76">
        <f>'[1]Ky 3'!DK54</f>
        <v>6</v>
      </c>
      <c r="BH51" s="58">
        <f>'[1]Ky 3'!EA54</f>
        <v>6</v>
      </c>
      <c r="BI51" s="59"/>
      <c r="BJ51" s="61">
        <f t="shared" si="5"/>
        <v>6.38</v>
      </c>
      <c r="BK51" s="29"/>
      <c r="BL51" s="26" t="str">
        <f t="shared" si="6"/>
        <v>TBK</v>
      </c>
      <c r="BM51" s="5">
        <v>44</v>
      </c>
      <c r="BN51" s="39">
        <v>1074010047</v>
      </c>
      <c r="BO51" s="14" t="s">
        <v>67</v>
      </c>
      <c r="BP51" s="14" t="s">
        <v>24</v>
      </c>
      <c r="BQ51" s="40" t="s">
        <v>116</v>
      </c>
      <c r="BR51" s="93">
        <f>'[1]Ky 4'!P54</f>
        <v>6</v>
      </c>
      <c r="BS51" s="84"/>
      <c r="BT51" s="79">
        <f>'[1]Ky 4'!AG54</f>
        <v>7</v>
      </c>
      <c r="BU51" s="84"/>
      <c r="BV51" s="79">
        <f>'[1]Ky 4'!AX54</f>
        <v>6</v>
      </c>
      <c r="BW51" s="84"/>
      <c r="BX51" s="79">
        <f>'[1]Ky 4'!BO54</f>
        <v>5</v>
      </c>
      <c r="BY51" s="85"/>
      <c r="BZ51" s="79">
        <f>'[1]Ky 4'!CF54</f>
        <v>7</v>
      </c>
      <c r="CA51" s="85"/>
      <c r="CB51" s="86">
        <f>'[1]Ky 4'!CV54</f>
        <v>5</v>
      </c>
      <c r="CC51" s="86"/>
      <c r="CD51" s="87">
        <f t="shared" si="7"/>
        <v>5.93</v>
      </c>
      <c r="CE51" s="88"/>
      <c r="CF51" s="26" t="str">
        <f t="shared" si="8"/>
        <v>TB</v>
      </c>
    </row>
    <row r="52" spans="1:84" s="9" customFormat="1" ht="14.25" customHeight="1">
      <c r="A52" s="50">
        <v>48</v>
      </c>
      <c r="B52" s="39">
        <v>1074010048</v>
      </c>
      <c r="C52" s="51" t="s">
        <v>68</v>
      </c>
      <c r="D52" s="51" t="s">
        <v>69</v>
      </c>
      <c r="E52" s="40" t="s">
        <v>117</v>
      </c>
      <c r="F52" s="69">
        <f>'[1]Ky1'!Q55</f>
        <v>5</v>
      </c>
      <c r="G52" s="70"/>
      <c r="H52" s="71">
        <f>'[1]Ky1'!AI55</f>
        <v>7</v>
      </c>
      <c r="I52" s="70"/>
      <c r="J52" s="71">
        <f>'[1]Ky1'!AZ55</f>
        <v>6</v>
      </c>
      <c r="K52" s="70"/>
      <c r="L52" s="77">
        <f>'[1]Ky1'!BR55</f>
        <v>4</v>
      </c>
      <c r="M52" s="79">
        <f>'[1]Ky1'!BS55</f>
        <v>6</v>
      </c>
      <c r="N52" s="71">
        <f>'[1]Ky1'!CJ55</f>
        <v>8</v>
      </c>
      <c r="O52" s="72"/>
      <c r="P52" s="71">
        <f>'[1]Ky1'!DB55</f>
        <v>6</v>
      </c>
      <c r="Q52" s="72"/>
      <c r="R52" s="35">
        <f t="shared" si="0"/>
        <v>6.29</v>
      </c>
      <c r="S52" s="73"/>
      <c r="T52" s="26" t="str">
        <f t="shared" si="1"/>
        <v>TBK</v>
      </c>
      <c r="U52" s="5">
        <v>45</v>
      </c>
      <c r="V52" s="6">
        <v>1074010048</v>
      </c>
      <c r="W52" s="14" t="s">
        <v>68</v>
      </c>
      <c r="X52" s="14" t="s">
        <v>69</v>
      </c>
      <c r="Y52" s="15" t="s">
        <v>117</v>
      </c>
      <c r="Z52" s="17">
        <f>'[1]Ky2'!P55</f>
        <v>5</v>
      </c>
      <c r="AA52" s="18"/>
      <c r="AB52" s="19">
        <f>'[1]Ky2'!AH55</f>
        <v>6</v>
      </c>
      <c r="AC52" s="18"/>
      <c r="AD52" s="19">
        <f>'[1]Ky2'!AY55</f>
        <v>6</v>
      </c>
      <c r="AE52" s="18"/>
      <c r="AF52" s="19">
        <f>'[1]Ky2'!BQ55</f>
        <v>6</v>
      </c>
      <c r="AG52" s="20"/>
      <c r="AH52" s="19">
        <f>'[1]Ky2'!CH55</f>
        <v>7</v>
      </c>
      <c r="AI52" s="20"/>
      <c r="AJ52" s="19">
        <f>'[1]Ky2'!CZ55</f>
        <v>8</v>
      </c>
      <c r="AK52" s="20"/>
      <c r="AL52" s="21">
        <f t="shared" si="2"/>
        <v>6.4</v>
      </c>
      <c r="AM52" s="35">
        <f t="shared" si="3"/>
        <v>6.4</v>
      </c>
      <c r="AN52" s="26" t="str">
        <f t="shared" si="4"/>
        <v>TBK</v>
      </c>
      <c r="AO52" s="5">
        <v>45</v>
      </c>
      <c r="AP52" s="39">
        <v>1074010048</v>
      </c>
      <c r="AQ52" s="14" t="s">
        <v>68</v>
      </c>
      <c r="AR52" s="14" t="s">
        <v>69</v>
      </c>
      <c r="AS52" s="40" t="s">
        <v>117</v>
      </c>
      <c r="AT52" s="56">
        <f>'[1]Ky 3'!P55</f>
        <v>7</v>
      </c>
      <c r="AU52" s="57"/>
      <c r="AV52" s="58">
        <f>'[1]Ky 3'!AG55</f>
        <v>5</v>
      </c>
      <c r="AW52" s="57"/>
      <c r="AX52" s="58">
        <f>'[1]Ky 3'!AW55</f>
        <v>7</v>
      </c>
      <c r="AY52" s="57"/>
      <c r="AZ52" s="58">
        <f>'[1]Ky 3'!BM55</f>
        <v>7</v>
      </c>
      <c r="BA52" s="59"/>
      <c r="BB52" s="58">
        <f>'[1]Ky 3'!CC55</f>
        <v>6</v>
      </c>
      <c r="BC52" s="59"/>
      <c r="BD52" s="60">
        <f>'[1]Ky 3'!CS55</f>
        <v>6</v>
      </c>
      <c r="BE52" s="60"/>
      <c r="BF52" s="60">
        <f>'[1]Ky 3'!DJ55</f>
        <v>6</v>
      </c>
      <c r="BG52" s="59"/>
      <c r="BH52" s="58">
        <f>'[1]Ky 3'!EA55</f>
        <v>5</v>
      </c>
      <c r="BI52" s="59"/>
      <c r="BJ52" s="61">
        <f t="shared" si="5"/>
        <v>6.13</v>
      </c>
      <c r="BK52" s="29"/>
      <c r="BL52" s="26" t="str">
        <f t="shared" si="6"/>
        <v>TBK</v>
      </c>
      <c r="BM52" s="5">
        <v>45</v>
      </c>
      <c r="BN52" s="39">
        <v>1074010048</v>
      </c>
      <c r="BO52" s="14" t="s">
        <v>68</v>
      </c>
      <c r="BP52" s="14" t="s">
        <v>69</v>
      </c>
      <c r="BQ52" s="40" t="s">
        <v>117</v>
      </c>
      <c r="BR52" s="93">
        <f>'[1]Ky 4'!P55</f>
        <v>5</v>
      </c>
      <c r="BS52" s="84"/>
      <c r="BT52" s="79">
        <f>'[1]Ky 4'!AG55</f>
        <v>6</v>
      </c>
      <c r="BU52" s="84"/>
      <c r="BV52" s="79">
        <f>'[1]Ky 4'!AX55</f>
        <v>5</v>
      </c>
      <c r="BW52" s="84"/>
      <c r="BX52" s="79">
        <f>'[1]Ky 4'!BO55</f>
        <v>5</v>
      </c>
      <c r="BY52" s="85"/>
      <c r="BZ52" s="79">
        <f>'[1]Ky 4'!CF55</f>
        <v>7</v>
      </c>
      <c r="CA52" s="85"/>
      <c r="CB52" s="90">
        <f>'[1]Ky 4'!CV55</f>
        <v>0</v>
      </c>
      <c r="CC52" s="86"/>
      <c r="CD52" s="87">
        <f t="shared" si="7"/>
        <v>4.36</v>
      </c>
      <c r="CE52" s="88"/>
      <c r="CF52" s="26" t="str">
        <f t="shared" si="8"/>
        <v>Yếu</v>
      </c>
    </row>
    <row r="53" spans="1:84" s="9" customFormat="1" ht="14.25" customHeight="1">
      <c r="A53" s="50">
        <v>49</v>
      </c>
      <c r="B53" s="39">
        <v>1074010049</v>
      </c>
      <c r="C53" s="51" t="s">
        <v>13</v>
      </c>
      <c r="D53" s="51" t="s">
        <v>70</v>
      </c>
      <c r="E53" s="40" t="s">
        <v>118</v>
      </c>
      <c r="F53" s="69">
        <f>'[1]Ky1'!Q56</f>
        <v>5</v>
      </c>
      <c r="G53" s="70"/>
      <c r="H53" s="71">
        <f>'[1]Ky1'!AI56</f>
        <v>6</v>
      </c>
      <c r="I53" s="70"/>
      <c r="J53" s="71">
        <f>'[1]Ky1'!AZ56</f>
        <v>6</v>
      </c>
      <c r="K53" s="70"/>
      <c r="L53" s="71">
        <f>'[1]Ky1'!BR56</f>
        <v>6</v>
      </c>
      <c r="M53" s="72"/>
      <c r="N53" s="71">
        <f>'[1]Ky1'!CJ56</f>
        <v>7</v>
      </c>
      <c r="O53" s="72"/>
      <c r="P53" s="71">
        <f>'[1]Ky1'!DB56</f>
        <v>8</v>
      </c>
      <c r="Q53" s="72"/>
      <c r="R53" s="35">
        <f t="shared" si="0"/>
        <v>6.29</v>
      </c>
      <c r="S53" s="73"/>
      <c r="T53" s="26" t="str">
        <f t="shared" si="1"/>
        <v>TBK</v>
      </c>
      <c r="U53" s="5">
        <v>46</v>
      </c>
      <c r="V53" s="6">
        <v>1074010049</v>
      </c>
      <c r="W53" s="14" t="s">
        <v>13</v>
      </c>
      <c r="X53" s="14" t="s">
        <v>70</v>
      </c>
      <c r="Y53" s="15" t="s">
        <v>118</v>
      </c>
      <c r="Z53" s="17">
        <f>'[1]Ky2'!P56</f>
        <v>7</v>
      </c>
      <c r="AA53" s="18"/>
      <c r="AB53" s="19">
        <f>'[1]Ky2'!AH56</f>
        <v>7</v>
      </c>
      <c r="AC53" s="18"/>
      <c r="AD53" s="19">
        <f>'[1]Ky2'!AY56</f>
        <v>6</v>
      </c>
      <c r="AE53" s="18"/>
      <c r="AF53" s="19">
        <f>'[1]Ky2'!BQ56</f>
        <v>6</v>
      </c>
      <c r="AG53" s="20"/>
      <c r="AH53" s="19">
        <f>'[1]Ky2'!CH56</f>
        <v>7</v>
      </c>
      <c r="AI53" s="20"/>
      <c r="AJ53" s="19">
        <f>'[1]Ky2'!CZ56</f>
        <v>8</v>
      </c>
      <c r="AK53" s="20"/>
      <c r="AL53" s="21">
        <f t="shared" si="2"/>
        <v>6.8</v>
      </c>
      <c r="AM53" s="35">
        <f t="shared" si="3"/>
        <v>6.8</v>
      </c>
      <c r="AN53" s="26" t="str">
        <f t="shared" si="4"/>
        <v>TBK</v>
      </c>
      <c r="AO53" s="5">
        <v>46</v>
      </c>
      <c r="AP53" s="39">
        <v>1074010049</v>
      </c>
      <c r="AQ53" s="14" t="s">
        <v>13</v>
      </c>
      <c r="AR53" s="14" t="s">
        <v>70</v>
      </c>
      <c r="AS53" s="40" t="s">
        <v>118</v>
      </c>
      <c r="AT53" s="56">
        <f>'[1]Ky 3'!P56</f>
        <v>7</v>
      </c>
      <c r="AU53" s="57"/>
      <c r="AV53" s="58">
        <f>'[1]Ky 3'!AG56</f>
        <v>6</v>
      </c>
      <c r="AW53" s="57"/>
      <c r="AX53" s="58">
        <f>'[1]Ky 3'!AW56</f>
        <v>7</v>
      </c>
      <c r="AY53" s="57"/>
      <c r="AZ53" s="58">
        <f>'[1]Ky 3'!BM56</f>
        <v>6</v>
      </c>
      <c r="BA53" s="59"/>
      <c r="BB53" s="58">
        <f>'[1]Ky 3'!CC56</f>
        <v>5</v>
      </c>
      <c r="BC53" s="59"/>
      <c r="BD53" s="60">
        <f>'[1]Ky 3'!CS56</f>
        <v>5</v>
      </c>
      <c r="BE53" s="60"/>
      <c r="BF53" s="60">
        <f>'[1]Ky 3'!DJ56</f>
        <v>6</v>
      </c>
      <c r="BG53" s="59"/>
      <c r="BH53" s="63">
        <f>'[1]Ky 3'!EA56</f>
        <v>4</v>
      </c>
      <c r="BI53" s="75">
        <f>'[1]Ky 3'!EB56</f>
        <v>7</v>
      </c>
      <c r="BJ53" s="61">
        <f t="shared" si="5"/>
        <v>6.13</v>
      </c>
      <c r="BK53" s="29"/>
      <c r="BL53" s="26" t="str">
        <f t="shared" si="6"/>
        <v>TBK</v>
      </c>
      <c r="BM53" s="5">
        <v>46</v>
      </c>
      <c r="BN53" s="39">
        <v>1074010049</v>
      </c>
      <c r="BO53" s="14" t="s">
        <v>13</v>
      </c>
      <c r="BP53" s="14" t="s">
        <v>70</v>
      </c>
      <c r="BQ53" s="40" t="s">
        <v>118</v>
      </c>
      <c r="BR53" s="83">
        <f>'[1]Ky 4'!P56</f>
        <v>4</v>
      </c>
      <c r="BS53" s="93">
        <f>'[1]Ky 4'!Q56</f>
        <v>9</v>
      </c>
      <c r="BT53" s="79">
        <f>'[1]Ky 4'!AG56</f>
        <v>6</v>
      </c>
      <c r="BU53" s="84"/>
      <c r="BV53" s="79">
        <f>'[1]Ky 4'!AX56</f>
        <v>7</v>
      </c>
      <c r="BW53" s="84"/>
      <c r="BX53" s="79">
        <f>'[1]Ky 4'!BO56</f>
        <v>5</v>
      </c>
      <c r="BY53" s="85"/>
      <c r="BZ53" s="79">
        <f>'[1]Ky 4'!CF56</f>
        <v>7</v>
      </c>
      <c r="CA53" s="85"/>
      <c r="CB53" s="86">
        <f>'[1]Ky 4'!CV56</f>
        <v>8</v>
      </c>
      <c r="CC53" s="86"/>
      <c r="CD53" s="87">
        <f t="shared" si="7"/>
        <v>7.07</v>
      </c>
      <c r="CE53" s="88"/>
      <c r="CF53" s="26" t="str">
        <f t="shared" si="8"/>
        <v>Kh¸</v>
      </c>
    </row>
    <row r="54" spans="1:84" s="9" customFormat="1" ht="14.25" customHeight="1">
      <c r="A54" s="50">
        <v>50</v>
      </c>
      <c r="B54" s="39">
        <v>1074010050</v>
      </c>
      <c r="C54" s="51" t="s">
        <v>71</v>
      </c>
      <c r="D54" s="51" t="s">
        <v>72</v>
      </c>
      <c r="E54" s="40" t="s">
        <v>119</v>
      </c>
      <c r="F54" s="78">
        <f>'[1]Ky1'!Q57</f>
        <v>4</v>
      </c>
      <c r="G54" s="78">
        <f>'[1]Ky1'!R57</f>
        <v>4</v>
      </c>
      <c r="H54" s="71">
        <f>'[1]Ky1'!AI57</f>
        <v>8</v>
      </c>
      <c r="I54" s="70"/>
      <c r="J54" s="71">
        <f>'[1]Ky1'!AZ57</f>
        <v>6</v>
      </c>
      <c r="K54" s="70"/>
      <c r="L54" s="77">
        <f>'[1]Ky1'!BR57</f>
        <v>4</v>
      </c>
      <c r="M54" s="77">
        <f>'[1]Ky1'!BS57</f>
        <v>4</v>
      </c>
      <c r="N54" s="71">
        <f>'[1]Ky1'!CJ57</f>
        <v>7</v>
      </c>
      <c r="O54" s="72"/>
      <c r="P54" s="71">
        <f>'[1]Ky1'!DB57</f>
        <v>7</v>
      </c>
      <c r="Q54" s="72"/>
      <c r="R54" s="35">
        <f t="shared" si="0"/>
        <v>6</v>
      </c>
      <c r="S54" s="73"/>
      <c r="T54" s="26" t="str">
        <f t="shared" si="1"/>
        <v>TBK</v>
      </c>
      <c r="U54" s="5">
        <v>47</v>
      </c>
      <c r="V54" s="6">
        <v>1074010050</v>
      </c>
      <c r="W54" s="14" t="s">
        <v>71</v>
      </c>
      <c r="X54" s="14" t="s">
        <v>72</v>
      </c>
      <c r="Y54" s="15" t="s">
        <v>119</v>
      </c>
      <c r="Z54" s="17">
        <f>'[1]Ky2'!P57</f>
        <v>7</v>
      </c>
      <c r="AA54" s="18"/>
      <c r="AB54" s="19">
        <f>'[1]Ky2'!AH57</f>
        <v>7</v>
      </c>
      <c r="AC54" s="18"/>
      <c r="AD54" s="19">
        <f>'[1]Ky2'!AY57</f>
        <v>8</v>
      </c>
      <c r="AE54" s="18"/>
      <c r="AF54" s="19">
        <f>'[1]Ky2'!BQ57</f>
        <v>6</v>
      </c>
      <c r="AG54" s="20"/>
      <c r="AH54" s="19">
        <f>'[1]Ky2'!CH57</f>
        <v>8</v>
      </c>
      <c r="AI54" s="20"/>
      <c r="AJ54" s="19">
        <f>'[1]Ky2'!CZ57</f>
        <v>7</v>
      </c>
      <c r="AK54" s="20"/>
      <c r="AL54" s="21">
        <f t="shared" si="2"/>
        <v>7.133333333333334</v>
      </c>
      <c r="AM54" s="35">
        <f t="shared" si="3"/>
        <v>7.13</v>
      </c>
      <c r="AN54" s="26" t="str">
        <f t="shared" si="4"/>
        <v>Kh¸</v>
      </c>
      <c r="AO54" s="5">
        <v>47</v>
      </c>
      <c r="AP54" s="39">
        <v>1074010050</v>
      </c>
      <c r="AQ54" s="14" t="s">
        <v>71</v>
      </c>
      <c r="AR54" s="14" t="s">
        <v>72</v>
      </c>
      <c r="AS54" s="40" t="s">
        <v>119</v>
      </c>
      <c r="AT54" s="56">
        <f>'[1]Ky 3'!P57</f>
        <v>6</v>
      </c>
      <c r="AU54" s="57"/>
      <c r="AV54" s="58">
        <f>'[1]Ky 3'!AG57</f>
        <v>5</v>
      </c>
      <c r="AW54" s="57"/>
      <c r="AX54" s="58">
        <f>'[1]Ky 3'!AW57</f>
        <v>7</v>
      </c>
      <c r="AY54" s="57"/>
      <c r="AZ54" s="58">
        <f>'[1]Ky 3'!BM57</f>
        <v>5</v>
      </c>
      <c r="BA54" s="59"/>
      <c r="BB54" s="58">
        <f>'[1]Ky 3'!CC57</f>
        <v>5</v>
      </c>
      <c r="BC54" s="59"/>
      <c r="BD54" s="60">
        <f>'[1]Ky 3'!CS57</f>
        <v>6</v>
      </c>
      <c r="BE54" s="60"/>
      <c r="BF54" s="60">
        <f>'[1]Ky 3'!DJ57</f>
        <v>6</v>
      </c>
      <c r="BG54" s="59"/>
      <c r="BH54" s="58">
        <f>'[1]Ky 3'!EA57</f>
        <v>6</v>
      </c>
      <c r="BI54" s="59"/>
      <c r="BJ54" s="61">
        <f t="shared" si="5"/>
        <v>5.75</v>
      </c>
      <c r="BK54" s="29"/>
      <c r="BL54" s="26" t="str">
        <f t="shared" si="6"/>
        <v>TB</v>
      </c>
      <c r="BM54" s="5">
        <v>47</v>
      </c>
      <c r="BN54" s="39">
        <v>1074010050</v>
      </c>
      <c r="BO54" s="14" t="s">
        <v>71</v>
      </c>
      <c r="BP54" s="14" t="s">
        <v>72</v>
      </c>
      <c r="BQ54" s="40" t="s">
        <v>119</v>
      </c>
      <c r="BR54" s="93">
        <f>'[1]Ky 4'!P57</f>
        <v>5</v>
      </c>
      <c r="BS54" s="84"/>
      <c r="BT54" s="79">
        <f>'[1]Ky 4'!AG57</f>
        <v>5</v>
      </c>
      <c r="BU54" s="84"/>
      <c r="BV54" s="79">
        <f>'[1]Ky 4'!AX57</f>
        <v>7</v>
      </c>
      <c r="BW54" s="84"/>
      <c r="BX54" s="79">
        <f>'[1]Ky 4'!BO57</f>
        <v>6</v>
      </c>
      <c r="BY54" s="85"/>
      <c r="BZ54" s="79">
        <f>'[1]Ky 4'!CF57</f>
        <v>8</v>
      </c>
      <c r="CA54" s="85"/>
      <c r="CB54" s="86">
        <f>'[1]Ky 4'!CV57</f>
        <v>5</v>
      </c>
      <c r="CC54" s="86"/>
      <c r="CD54" s="87">
        <f t="shared" si="7"/>
        <v>6</v>
      </c>
      <c r="CE54" s="88"/>
      <c r="CF54" s="26" t="str">
        <f t="shared" si="8"/>
        <v>TBK</v>
      </c>
    </row>
    <row r="55" spans="1:84" s="9" customFormat="1" ht="14.25" customHeight="1">
      <c r="A55" s="50">
        <v>51</v>
      </c>
      <c r="B55" s="39">
        <v>1074010051</v>
      </c>
      <c r="C55" s="51" t="s">
        <v>73</v>
      </c>
      <c r="D55" s="51" t="s">
        <v>25</v>
      </c>
      <c r="E55" s="40" t="s">
        <v>120</v>
      </c>
      <c r="F55" s="78">
        <f>'[1]Ky1'!Q58</f>
        <v>4</v>
      </c>
      <c r="G55" s="94">
        <f>'[1]Ky1'!R58</f>
        <v>6</v>
      </c>
      <c r="H55" s="71">
        <f>'[1]Ky1'!AI58</f>
        <v>7</v>
      </c>
      <c r="I55" s="70"/>
      <c r="J55" s="71">
        <f>'[1]Ky1'!AZ58</f>
        <v>6</v>
      </c>
      <c r="K55" s="70"/>
      <c r="L55" s="71">
        <f>'[1]Ky1'!BR58</f>
        <v>8</v>
      </c>
      <c r="M55" s="72"/>
      <c r="N55" s="71">
        <f>'[1]Ky1'!CJ58</f>
        <v>8</v>
      </c>
      <c r="O55" s="72"/>
      <c r="P55" s="71">
        <f>'[1]Ky1'!DB58</f>
        <v>7</v>
      </c>
      <c r="Q55" s="72"/>
      <c r="R55" s="35">
        <f t="shared" si="0"/>
        <v>6.86</v>
      </c>
      <c r="S55" s="73"/>
      <c r="T55" s="26" t="str">
        <f t="shared" si="1"/>
        <v>TBK</v>
      </c>
      <c r="U55" s="5">
        <v>48</v>
      </c>
      <c r="V55" s="6">
        <v>1074010051</v>
      </c>
      <c r="W55" s="14" t="s">
        <v>73</v>
      </c>
      <c r="X55" s="14" t="s">
        <v>25</v>
      </c>
      <c r="Y55" s="15" t="s">
        <v>120</v>
      </c>
      <c r="Z55" s="17">
        <f>'[1]Ky2'!P58</f>
        <v>7</v>
      </c>
      <c r="AA55" s="18"/>
      <c r="AB55" s="19">
        <f>'[1]Ky2'!AH58</f>
        <v>7</v>
      </c>
      <c r="AC55" s="18"/>
      <c r="AD55" s="19">
        <f>'[1]Ky2'!AY58</f>
        <v>7</v>
      </c>
      <c r="AE55" s="18"/>
      <c r="AF55" s="19">
        <f>'[1]Ky2'!BQ58</f>
        <v>6</v>
      </c>
      <c r="AG55" s="20"/>
      <c r="AH55" s="19">
        <f>'[1]Ky2'!CH58</f>
        <v>8</v>
      </c>
      <c r="AI55" s="20"/>
      <c r="AJ55" s="19">
        <f>'[1]Ky2'!CZ58</f>
        <v>9</v>
      </c>
      <c r="AK55" s="20"/>
      <c r="AL55" s="21">
        <f t="shared" si="2"/>
        <v>7.333333333333333</v>
      </c>
      <c r="AM55" s="35">
        <f t="shared" si="3"/>
        <v>7.33</v>
      </c>
      <c r="AN55" s="26" t="str">
        <f t="shared" si="4"/>
        <v>Kh¸</v>
      </c>
      <c r="AO55" s="5">
        <v>48</v>
      </c>
      <c r="AP55" s="39">
        <v>1074010051</v>
      </c>
      <c r="AQ55" s="14" t="s">
        <v>73</v>
      </c>
      <c r="AR55" s="14" t="s">
        <v>25</v>
      </c>
      <c r="AS55" s="40" t="s">
        <v>120</v>
      </c>
      <c r="AT55" s="56">
        <f>'[1]Ky 3'!P58</f>
        <v>6</v>
      </c>
      <c r="AU55" s="57"/>
      <c r="AV55" s="58">
        <f>'[1]Ky 3'!AG58</f>
        <v>6</v>
      </c>
      <c r="AW55" s="57"/>
      <c r="AX55" s="58">
        <f>'[1]Ky 3'!AW58</f>
        <v>7</v>
      </c>
      <c r="AY55" s="57"/>
      <c r="AZ55" s="58">
        <f>'[1]Ky 3'!BM58</f>
        <v>7</v>
      </c>
      <c r="BA55" s="59"/>
      <c r="BB55" s="58">
        <f>'[1]Ky 3'!CC58</f>
        <v>8</v>
      </c>
      <c r="BC55" s="59"/>
      <c r="BD55" s="60">
        <f>'[1]Ky 3'!CS58</f>
        <v>7</v>
      </c>
      <c r="BE55" s="60"/>
      <c r="BF55" s="60">
        <f>'[1]Ky 3'!DJ58</f>
        <v>6</v>
      </c>
      <c r="BG55" s="59"/>
      <c r="BH55" s="58">
        <f>'[1]Ky 3'!EA58</f>
        <v>7</v>
      </c>
      <c r="BI55" s="59"/>
      <c r="BJ55" s="61">
        <f t="shared" si="5"/>
        <v>6.75</v>
      </c>
      <c r="BK55" s="29"/>
      <c r="BL55" s="26" t="str">
        <f t="shared" si="6"/>
        <v>TBK</v>
      </c>
      <c r="BM55" s="5">
        <v>48</v>
      </c>
      <c r="BN55" s="39">
        <v>1074010051</v>
      </c>
      <c r="BO55" s="14" t="s">
        <v>73</v>
      </c>
      <c r="BP55" s="14" t="s">
        <v>25</v>
      </c>
      <c r="BQ55" s="40" t="s">
        <v>120</v>
      </c>
      <c r="BR55" s="93">
        <f>'[1]Ky 4'!P58</f>
        <v>5</v>
      </c>
      <c r="BS55" s="84"/>
      <c r="BT55" s="79">
        <f>'[1]Ky 4'!AG58</f>
        <v>7</v>
      </c>
      <c r="BU55" s="84"/>
      <c r="BV55" s="79">
        <f>'[1]Ky 4'!AX58</f>
        <v>5</v>
      </c>
      <c r="BW55" s="84"/>
      <c r="BX55" s="79">
        <f>'[1]Ky 4'!BO58</f>
        <v>5</v>
      </c>
      <c r="BY55" s="85"/>
      <c r="BZ55" s="79">
        <f>'[1]Ky 4'!CF58</f>
        <v>7</v>
      </c>
      <c r="CA55" s="85"/>
      <c r="CB55" s="86">
        <f>'[1]Ky 4'!CV58</f>
        <v>5</v>
      </c>
      <c r="CC55" s="86"/>
      <c r="CD55" s="87">
        <f t="shared" si="7"/>
        <v>5.57</v>
      </c>
      <c r="CE55" s="88"/>
      <c r="CF55" s="26" t="str">
        <f t="shared" si="8"/>
        <v>TB</v>
      </c>
    </row>
    <row r="56" spans="1:84" s="9" customFormat="1" ht="17.25" customHeight="1">
      <c r="A56" s="125" t="s">
        <v>179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 t="s">
        <v>179</v>
      </c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 t="s">
        <v>179</v>
      </c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 t="s">
        <v>179</v>
      </c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</row>
    <row r="57" spans="1:84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26" t="s">
        <v>180</v>
      </c>
      <c r="M57" s="126"/>
      <c r="N57" s="126"/>
      <c r="O57" s="126"/>
      <c r="P57" s="126"/>
      <c r="Q57" s="126"/>
      <c r="R57" s="126"/>
      <c r="S57" s="126"/>
      <c r="T57" s="127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G57" s="127"/>
      <c r="AH57" s="126" t="s">
        <v>180</v>
      </c>
      <c r="AI57" s="126"/>
      <c r="AJ57" s="126"/>
      <c r="AK57" s="126"/>
      <c r="AL57" s="126"/>
      <c r="AM57" s="126"/>
      <c r="AN57" s="126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126" t="s">
        <v>171</v>
      </c>
      <c r="BC57" s="126"/>
      <c r="BD57" s="126"/>
      <c r="BE57" s="126"/>
      <c r="BF57" s="126"/>
      <c r="BG57" s="126"/>
      <c r="BH57" s="126"/>
      <c r="BI57" s="127"/>
      <c r="BJ57" s="127"/>
      <c r="BK57" s="127"/>
      <c r="BL57" s="127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Y57" s="127"/>
      <c r="BZ57" s="127"/>
      <c r="CA57" s="126" t="s">
        <v>181</v>
      </c>
      <c r="CB57" s="126"/>
      <c r="CC57" s="126"/>
      <c r="CD57" s="126"/>
      <c r="CE57" s="126"/>
      <c r="CF57" s="126"/>
    </row>
    <row r="58" spans="1:84" ht="17.25">
      <c r="A58" s="32" t="s">
        <v>172</v>
      </c>
      <c r="B58" s="120" t="s">
        <v>173</v>
      </c>
      <c r="C58" s="12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20" t="s">
        <v>150</v>
      </c>
      <c r="O58" s="120"/>
      <c r="P58" s="120"/>
      <c r="Q58" s="120"/>
      <c r="R58" s="32"/>
      <c r="S58" s="32"/>
      <c r="T58" s="32"/>
      <c r="U58" s="32" t="s">
        <v>172</v>
      </c>
      <c r="V58" s="120" t="s">
        <v>173</v>
      </c>
      <c r="W58" s="120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I58" s="120" t="s">
        <v>150</v>
      </c>
      <c r="AJ58" s="120"/>
      <c r="AK58" s="120"/>
      <c r="AL58" s="120"/>
      <c r="AM58" s="120"/>
      <c r="AN58" s="32"/>
      <c r="AO58" s="32" t="s">
        <v>151</v>
      </c>
      <c r="AP58" s="120" t="s">
        <v>159</v>
      </c>
      <c r="AQ58" s="120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120" t="s">
        <v>150</v>
      </c>
      <c r="BD58" s="120"/>
      <c r="BE58" s="120"/>
      <c r="BF58" s="120"/>
      <c r="BG58" s="120"/>
      <c r="BH58" s="32"/>
      <c r="BI58" s="32"/>
      <c r="BJ58" s="32"/>
      <c r="BK58" s="32"/>
      <c r="BL58" s="32"/>
      <c r="BM58" s="32" t="s">
        <v>151</v>
      </c>
      <c r="BN58" s="120" t="s">
        <v>159</v>
      </c>
      <c r="BO58" s="120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120" t="s">
        <v>150</v>
      </c>
      <c r="CB58" s="120"/>
      <c r="CC58" s="120"/>
      <c r="CD58" s="120"/>
      <c r="CE58" s="32"/>
      <c r="CF58" s="32"/>
    </row>
    <row r="59" spans="1:8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</row>
    <row r="61" spans="4:84" ht="15.75">
      <c r="D61" s="32"/>
      <c r="X61" s="32"/>
      <c r="AN61" s="32"/>
      <c r="AQ61" s="32"/>
      <c r="AR61" s="32"/>
      <c r="BD61" s="32"/>
      <c r="BE61" s="32"/>
      <c r="BF61" s="32"/>
      <c r="BG61" s="32"/>
      <c r="BH61" s="32"/>
      <c r="BI61" s="32"/>
      <c r="BJ61" s="32"/>
      <c r="BK61" s="32"/>
      <c r="BL61" s="32"/>
      <c r="BO61" s="32"/>
      <c r="BP61" s="32"/>
      <c r="CB61" s="32"/>
      <c r="CC61" s="32"/>
      <c r="CD61" s="32"/>
      <c r="CE61" s="32"/>
      <c r="CF61" s="32"/>
    </row>
    <row r="62" spans="2:83" ht="15.75">
      <c r="B62" s="99" t="s">
        <v>121</v>
      </c>
      <c r="C62" s="99"/>
      <c r="D62" s="7"/>
      <c r="E62" s="7"/>
      <c r="F62" s="7"/>
      <c r="G62" s="7"/>
      <c r="H62" s="7"/>
      <c r="I62" s="7"/>
      <c r="J62" s="7"/>
      <c r="K62" s="7"/>
      <c r="L62" s="7"/>
      <c r="N62" s="99" t="s">
        <v>139</v>
      </c>
      <c r="O62" s="99"/>
      <c r="P62" s="99"/>
      <c r="Q62" s="99"/>
      <c r="R62" s="7"/>
      <c r="S62" s="7"/>
      <c r="V62" s="99" t="s">
        <v>121</v>
      </c>
      <c r="W62" s="99"/>
      <c r="X62" s="7"/>
      <c r="Y62" s="7"/>
      <c r="Z62" s="7"/>
      <c r="AA62" s="7"/>
      <c r="AB62" s="7"/>
      <c r="AC62" s="7"/>
      <c r="AD62" s="7"/>
      <c r="AE62" s="7"/>
      <c r="AF62" s="7"/>
      <c r="AI62" s="99" t="s">
        <v>139</v>
      </c>
      <c r="AJ62" s="99"/>
      <c r="AK62" s="99"/>
      <c r="AL62" s="99"/>
      <c r="AM62" s="99"/>
      <c r="AP62" s="99" t="s">
        <v>121</v>
      </c>
      <c r="AQ62" s="99"/>
      <c r="BC62" s="32" t="s">
        <v>139</v>
      </c>
      <c r="BN62" s="99" t="s">
        <v>121</v>
      </c>
      <c r="BO62" s="99"/>
      <c r="BZ62" s="99" t="s">
        <v>139</v>
      </c>
      <c r="CA62" s="99"/>
      <c r="CB62" s="99"/>
      <c r="CC62" s="99"/>
      <c r="CD62" s="99"/>
      <c r="CE62" s="99"/>
    </row>
  </sheetData>
  <mergeCells count="80">
    <mergeCell ref="BC58:BG58"/>
    <mergeCell ref="BN58:BO58"/>
    <mergeCell ref="CA58:CD58"/>
    <mergeCell ref="B62:C62"/>
    <mergeCell ref="N62:Q62"/>
    <mergeCell ref="V62:W62"/>
    <mergeCell ref="AI62:AM62"/>
    <mergeCell ref="AP62:AQ62"/>
    <mergeCell ref="BN62:BO62"/>
    <mergeCell ref="BZ62:CE62"/>
    <mergeCell ref="B58:C58"/>
    <mergeCell ref="N58:Q58"/>
    <mergeCell ref="V58:W58"/>
    <mergeCell ref="AI58:AM58"/>
    <mergeCell ref="L57:S57"/>
    <mergeCell ref="AH57:AN57"/>
    <mergeCell ref="BB57:BH57"/>
    <mergeCell ref="CA57:CF57"/>
    <mergeCell ref="A56:T56"/>
    <mergeCell ref="U56:AN56"/>
    <mergeCell ref="AO56:BL56"/>
    <mergeCell ref="BM56:CF56"/>
    <mergeCell ref="AT1:BL1"/>
    <mergeCell ref="AT2:BL2"/>
    <mergeCell ref="U4:AN4"/>
    <mergeCell ref="AO4:BL4"/>
    <mergeCell ref="AP58:AQ58"/>
    <mergeCell ref="CD6:CE6"/>
    <mergeCell ref="CF6:CF7"/>
    <mergeCell ref="BV6:BW6"/>
    <mergeCell ref="BX6:BY6"/>
    <mergeCell ref="BZ6:CA6"/>
    <mergeCell ref="CB6:CC6"/>
    <mergeCell ref="AF6:AG6"/>
    <mergeCell ref="BM4:CF4"/>
    <mergeCell ref="BM6:BM7"/>
    <mergeCell ref="BN6:BN7"/>
    <mergeCell ref="BO6:BP7"/>
    <mergeCell ref="BQ6:BQ7"/>
    <mergeCell ref="BR6:BS6"/>
    <mergeCell ref="BT6:BU6"/>
    <mergeCell ref="AN6:AN7"/>
    <mergeCell ref="AO6:AO7"/>
    <mergeCell ref="AL6:AM6"/>
    <mergeCell ref="Z6:AA6"/>
    <mergeCell ref="Y6:Y7"/>
    <mergeCell ref="AB6:AC6"/>
    <mergeCell ref="AD6:AE6"/>
    <mergeCell ref="E6:E7"/>
    <mergeCell ref="A6:A7"/>
    <mergeCell ref="C6:D7"/>
    <mergeCell ref="B6:B7"/>
    <mergeCell ref="A2:T2"/>
    <mergeCell ref="A4:T4"/>
    <mergeCell ref="F6:G6"/>
    <mergeCell ref="H6:I6"/>
    <mergeCell ref="J6:K6"/>
    <mergeCell ref="L6:M6"/>
    <mergeCell ref="N6:O6"/>
    <mergeCell ref="AH6:AI6"/>
    <mergeCell ref="AJ6:AK6"/>
    <mergeCell ref="P6:Q6"/>
    <mergeCell ref="R6:S6"/>
    <mergeCell ref="T6:T7"/>
    <mergeCell ref="U6:U7"/>
    <mergeCell ref="V6:V7"/>
    <mergeCell ref="W6:X7"/>
    <mergeCell ref="AS6:AS7"/>
    <mergeCell ref="AZ6:BA6"/>
    <mergeCell ref="AT6:AU6"/>
    <mergeCell ref="AV6:AW6"/>
    <mergeCell ref="AX6:AY6"/>
    <mergeCell ref="BJ6:BK6"/>
    <mergeCell ref="BL6:BL7"/>
    <mergeCell ref="BB6:BC6"/>
    <mergeCell ref="BD6:BE6"/>
    <mergeCell ref="BF6:BG6"/>
    <mergeCell ref="BH6:BI6"/>
    <mergeCell ref="AP6:AP7"/>
    <mergeCell ref="AQ6:AR7"/>
  </mergeCells>
  <hyperlinks>
    <hyperlink ref="BG3" r:id="rId1" display="leduyhung0605@gmail.com"/>
  </hyperlinks>
  <printOptions/>
  <pageMargins left="0.75" right="0.47" top="0.65" bottom="0.61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hongduc</dc:creator>
  <cp:keywords/>
  <dc:description/>
  <cp:lastModifiedBy>GIAO VU</cp:lastModifiedBy>
  <cp:lastPrinted>2011-12-20T09:18:52Z</cp:lastPrinted>
  <dcterms:created xsi:type="dcterms:W3CDTF">2010-09-25T02:48:27Z</dcterms:created>
  <dcterms:modified xsi:type="dcterms:W3CDTF">2012-11-05T07:49:21Z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