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<sst xmlns="http://schemas.openxmlformats.org/spreadsheetml/2006/main" count="1112" uniqueCount="189">
  <si>
    <t>SBD</t>
  </si>
  <si>
    <t>Hä vµ tªn</t>
  </si>
  <si>
    <t>Ngµy sinh</t>
  </si>
  <si>
    <t>H»ng</t>
  </si>
  <si>
    <t>TrÞnh ThÞ</t>
  </si>
  <si>
    <t>NguyÔn ThÞ</t>
  </si>
  <si>
    <t>HiÒn</t>
  </si>
  <si>
    <t>H­¬ng</t>
  </si>
  <si>
    <t>Vò ThÞ</t>
  </si>
  <si>
    <t>TrÇn ThÞ</t>
  </si>
  <si>
    <t>Liªn</t>
  </si>
  <si>
    <t>Thanh</t>
  </si>
  <si>
    <t>Anh</t>
  </si>
  <si>
    <t>Hoµng M¹nh</t>
  </si>
  <si>
    <t>C­êng</t>
  </si>
  <si>
    <t>NguyÔn ThÞ Lan</t>
  </si>
  <si>
    <t>Loan</t>
  </si>
  <si>
    <t>Mai</t>
  </si>
  <si>
    <t>Oanh</t>
  </si>
  <si>
    <t>Th¶o</t>
  </si>
  <si>
    <t>Thuý</t>
  </si>
  <si>
    <t>TuyÒn</t>
  </si>
  <si>
    <t>Ph­¬ng</t>
  </si>
  <si>
    <t>Ph­îng</t>
  </si>
  <si>
    <t>NguyÔn ThÞ Hoµi</t>
  </si>
  <si>
    <t>NguyÔn ThÞ V©n</t>
  </si>
  <si>
    <t>Ng ThÞ Ph­¬ng</t>
  </si>
  <si>
    <t>Vò ThÞ Lan</t>
  </si>
  <si>
    <t>Lª ThÞ</t>
  </si>
  <si>
    <t>¸nh</t>
  </si>
  <si>
    <t>KiÒu ThÞ</t>
  </si>
  <si>
    <t>BÝch</t>
  </si>
  <si>
    <t>Bïi ThÞ</t>
  </si>
  <si>
    <t>B×nh</t>
  </si>
  <si>
    <t xml:space="preserve">NguyÔn V¨n </t>
  </si>
  <si>
    <t>Chu ThÞ</t>
  </si>
  <si>
    <t>Dung</t>
  </si>
  <si>
    <t>PhÝ ThÞ</t>
  </si>
  <si>
    <t>Duyªn</t>
  </si>
  <si>
    <t>§µo</t>
  </si>
  <si>
    <t>H©n</t>
  </si>
  <si>
    <t>Hïng</t>
  </si>
  <si>
    <t>Lª ThÞ Thu</t>
  </si>
  <si>
    <t>Khuyªn</t>
  </si>
  <si>
    <t>LªThÞ Thanh</t>
  </si>
  <si>
    <t>Lan</t>
  </si>
  <si>
    <t>§Ëu ThÞ</t>
  </si>
  <si>
    <t>Ly</t>
  </si>
  <si>
    <t>Tµo H¶i</t>
  </si>
  <si>
    <t>LuyÕn</t>
  </si>
  <si>
    <t>Hoµng ThÞ</t>
  </si>
  <si>
    <t>TrÞnh ThÞ Hµ</t>
  </si>
  <si>
    <t>My</t>
  </si>
  <si>
    <t>§ç TuÊn</t>
  </si>
  <si>
    <t>Nam</t>
  </si>
  <si>
    <t>Nh©m</t>
  </si>
  <si>
    <t>Nhung</t>
  </si>
  <si>
    <t>L­¬ng H÷u</t>
  </si>
  <si>
    <t>Phong</t>
  </si>
  <si>
    <t>TrÇn Ngäc</t>
  </si>
  <si>
    <t>TiÕn</t>
  </si>
  <si>
    <t>Tó</t>
  </si>
  <si>
    <t>TuyÕt</t>
  </si>
  <si>
    <t>TuÊn</t>
  </si>
  <si>
    <t>Th¾m</t>
  </si>
  <si>
    <t>V©n</t>
  </si>
  <si>
    <t>XuyÕn</t>
  </si>
  <si>
    <t>Tr­êng ®¹i häc hång ®øc</t>
  </si>
  <si>
    <t xml:space="preserve">líp trung cÊp KT K39 </t>
  </si>
  <si>
    <t>ChÝnh trÞ</t>
  </si>
  <si>
    <t>KtÕ ct</t>
  </si>
  <si>
    <t>Khëi t¹o</t>
  </si>
  <si>
    <t>Vi m«</t>
  </si>
  <si>
    <t>KT</t>
  </si>
  <si>
    <t>Gi¸o dôc</t>
  </si>
  <si>
    <t>Tin häc</t>
  </si>
  <si>
    <t>T.anh</t>
  </si>
  <si>
    <t>TBC</t>
  </si>
  <si>
    <t>DN 2</t>
  </si>
  <si>
    <t>STVB 2</t>
  </si>
  <si>
    <t>PL 2</t>
  </si>
  <si>
    <t>kú I (26)</t>
  </si>
  <si>
    <t>L1</t>
  </si>
  <si>
    <t>L2</t>
  </si>
  <si>
    <t>230292</t>
  </si>
  <si>
    <t>171292</t>
  </si>
  <si>
    <t>121090</t>
  </si>
  <si>
    <t>070991</t>
  </si>
  <si>
    <t>220192</t>
  </si>
  <si>
    <t>080392</t>
  </si>
  <si>
    <t>120289</t>
  </si>
  <si>
    <t>200687</t>
  </si>
  <si>
    <t>301091</t>
  </si>
  <si>
    <t>150392</t>
  </si>
  <si>
    <t>081092</t>
  </si>
  <si>
    <t>070292</t>
  </si>
  <si>
    <t>101191</t>
  </si>
  <si>
    <t>140891</t>
  </si>
  <si>
    <t>210591</t>
  </si>
  <si>
    <t>260587</t>
  </si>
  <si>
    <t>220792</t>
  </si>
  <si>
    <t>041291</t>
  </si>
  <si>
    <t>200590</t>
  </si>
  <si>
    <t>301192</t>
  </si>
  <si>
    <t>010791</t>
  </si>
  <si>
    <t>270492</t>
  </si>
  <si>
    <t>130892</t>
  </si>
  <si>
    <t>030992</t>
  </si>
  <si>
    <t>130791</t>
  </si>
  <si>
    <t>070892</t>
  </si>
  <si>
    <t>190292</t>
  </si>
  <si>
    <t>151292</t>
  </si>
  <si>
    <t>071091</t>
  </si>
  <si>
    <t>191092</t>
  </si>
  <si>
    <t>300792</t>
  </si>
  <si>
    <t>210692</t>
  </si>
  <si>
    <t>250992</t>
  </si>
  <si>
    <t>200892</t>
  </si>
  <si>
    <t>210691</t>
  </si>
  <si>
    <t>050592</t>
  </si>
  <si>
    <t>030285</t>
  </si>
  <si>
    <t>151290</t>
  </si>
  <si>
    <t>181092</t>
  </si>
  <si>
    <t>230592</t>
  </si>
  <si>
    <t>070587</t>
  </si>
  <si>
    <t>031192</t>
  </si>
  <si>
    <t>120892</t>
  </si>
  <si>
    <t>180189</t>
  </si>
  <si>
    <t>200891</t>
  </si>
  <si>
    <t>050691</t>
  </si>
  <si>
    <t>100891</t>
  </si>
  <si>
    <t>021092</t>
  </si>
  <si>
    <t>110392</t>
  </si>
  <si>
    <t>120992</t>
  </si>
  <si>
    <t>XL</t>
  </si>
  <si>
    <t>Gi¸o vô khoa</t>
  </si>
  <si>
    <t>P.tr­ëng khoa</t>
  </si>
  <si>
    <t>LTTT</t>
  </si>
  <si>
    <t>TD 3</t>
  </si>
  <si>
    <t xml:space="preserve">NLý </t>
  </si>
  <si>
    <t>TKª 3</t>
  </si>
  <si>
    <t>TCDN</t>
  </si>
  <si>
    <t>NLý</t>
  </si>
  <si>
    <t>Kto¸n 5</t>
  </si>
  <si>
    <t>TC1 5</t>
  </si>
  <si>
    <t>LthuyÕt</t>
  </si>
  <si>
    <t>TC 3</t>
  </si>
  <si>
    <t>NguyÔn Thµnh Chung</t>
  </si>
  <si>
    <t>Lª ThÞ H¹nh</t>
  </si>
  <si>
    <t>kú II (24)</t>
  </si>
  <si>
    <t>KÕ to¸n</t>
  </si>
  <si>
    <t>Marketing</t>
  </si>
  <si>
    <t>KTTC3</t>
  </si>
  <si>
    <t>KTCB</t>
  </si>
  <si>
    <t>QTDN</t>
  </si>
  <si>
    <t>KTDN P2</t>
  </si>
  <si>
    <t>ThuÕ</t>
  </si>
  <si>
    <t>KT m¸y</t>
  </si>
  <si>
    <t>CB   2</t>
  </si>
  <si>
    <t>Ngµy 14 th¸ng 03 n¨m 2012</t>
  </si>
  <si>
    <t>Ngµy 14 th¸ng 11 n¨m 2011</t>
  </si>
  <si>
    <t>Ngµy 14 th¸ng 3 n¨m 2012</t>
  </si>
  <si>
    <t>KTQTÕ</t>
  </si>
  <si>
    <t>TKDN</t>
  </si>
  <si>
    <t>PTH§KT</t>
  </si>
  <si>
    <t>Kú 1</t>
  </si>
  <si>
    <t>Kú 2</t>
  </si>
  <si>
    <t>Kú 3</t>
  </si>
  <si>
    <t>Kú 4</t>
  </si>
  <si>
    <t>TTTN</t>
  </si>
  <si>
    <t>kú  (6)</t>
  </si>
  <si>
    <t>tl</t>
  </si>
  <si>
    <t>Khoa KT-QTKD</t>
  </si>
  <si>
    <t>B¶ng ®iÓm kú I    -    n¨m häc 2010-2011</t>
  </si>
  <si>
    <t>B¶ng ®iÓm kú Ii   -   n¨m häc 2010-2011</t>
  </si>
  <si>
    <t>B¶ng ®iÓm kú 3   -  n¨m häc 2011-2012</t>
  </si>
  <si>
    <t>B¶ng ®iÓm kú 4  -  n¨m häc 2011-2012</t>
  </si>
  <si>
    <t xml:space="preserve">B¶ng ®iÓm tæng kÕt  TOµN KHãA     </t>
  </si>
  <si>
    <t xml:space="preserve">B¶ng ®iÓm XÕP LO¹I TèT NGHIÖP   </t>
  </si>
  <si>
    <t>TBC
TK</t>
  </si>
  <si>
    <t>PhÇn KTCS
 5</t>
  </si>
  <si>
    <t>PhÇn KTCM
 5</t>
  </si>
  <si>
    <t>§iÓm TBC 
TN</t>
  </si>
  <si>
    <t>§iÓm 
XL TN</t>
  </si>
  <si>
    <t>XÕp lo¹i
tèt nghiÖp</t>
  </si>
  <si>
    <r>
      <t>(</t>
    </r>
    <r>
      <rPr>
        <i/>
        <sz val="12"/>
        <rFont val=".VnTimeH"/>
        <family val="2"/>
      </rPr>
      <t xml:space="preserve"> Ê</t>
    </r>
    <r>
      <rPr>
        <i/>
        <sz val="12"/>
        <rFont val=".VnTime"/>
        <family val="2"/>
      </rPr>
      <t>n ®Þnh danh s¸ch cã   sinh viªn )</t>
    </r>
  </si>
  <si>
    <t>Ngµy 14 th¸ng 10 n¨m 2012</t>
  </si>
  <si>
    <t>GDTC</t>
  </si>
  <si>
    <t>Kú 3 (25)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</si>
</sst>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</numFmts>
  <fonts count="19">
    <font>
      <sz val="12"/>
      <name val="Times New Roman"/>
      <family val="0"/>
    </font>
    <font>
      <sz val="8"/>
      <name val=".VnTime"/>
      <family val="2"/>
    </font>
    <font>
      <sz val="10"/>
      <name val=".VnTime"/>
      <family val="2"/>
    </font>
    <font>
      <sz val="8"/>
      <color indexed="8"/>
      <name val=".VnTime"/>
      <family val="2"/>
    </font>
    <font>
      <sz val="11"/>
      <name val=".VnTime"/>
      <family val="0"/>
    </font>
    <font>
      <b/>
      <sz val="11"/>
      <color indexed="8"/>
      <name val="Times New Roman"/>
      <family val="1"/>
    </font>
    <font>
      <i/>
      <sz val="12"/>
      <name val=".VnTime"/>
      <family val="2"/>
    </font>
    <font>
      <sz val="12"/>
      <name val=".VnTimeH"/>
      <family val="2"/>
    </font>
    <font>
      <sz val="12"/>
      <name val=".VnTime"/>
      <family val="0"/>
    </font>
    <font>
      <b/>
      <sz val="8"/>
      <name val=".VnTime"/>
      <family val="0"/>
    </font>
    <font>
      <b/>
      <sz val="12"/>
      <name val=".VnTime"/>
      <family val="0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.VnTimeH"/>
      <family val="2"/>
    </font>
    <font>
      <b/>
      <sz val="12"/>
      <name val=".VnTimeH"/>
      <family val="2"/>
    </font>
    <font>
      <b/>
      <sz val="11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i/>
      <sz val="12"/>
      <name val=".VnTimeH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3" fontId="3" fillId="0" borderId="1" xfId="15" applyFont="1" applyBorder="1" applyAlignment="1">
      <alignment horizontal="center" vertical="center"/>
    </xf>
    <xf numFmtId="43" fontId="3" fillId="0" borderId="1" xfId="15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4" fillId="2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49" fontId="2" fillId="3" borderId="1" xfId="0" applyNumberFormat="1" applyFont="1" applyFill="1" applyBorder="1" applyAlignment="1" quotePrefix="1">
      <alignment horizontal="center"/>
    </xf>
    <xf numFmtId="0" fontId="4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15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43" fontId="17" fillId="0" borderId="7" xfId="15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9" fontId="2" fillId="2" borderId="1" xfId="0" applyNumberFormat="1" applyFont="1" applyFill="1" applyBorder="1" applyAlignment="1" quotePrefix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TRUNG%20CAP%20KE%20TOAN\Diem%20TC%20KT%20K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 l2"/>
      <sheetName val="dk"/>
      <sheetName val="thihp"/>
      <sheetName val="Bangdiem"/>
      <sheetName val="ky1"/>
      <sheetName val="Ky2"/>
      <sheetName val="Ky 3"/>
      <sheetName val="Ky 4"/>
    </sheetNames>
    <sheetDataSet>
      <sheetData sheetId="4">
        <row r="8">
          <cell r="K8">
            <v>8</v>
          </cell>
          <cell r="W8">
            <v>6</v>
          </cell>
          <cell r="AI8">
            <v>6</v>
          </cell>
          <cell r="AU8">
            <v>3</v>
          </cell>
          <cell r="AV8">
            <v>6</v>
          </cell>
          <cell r="BG8">
            <v>8</v>
          </cell>
          <cell r="BT8">
            <v>8</v>
          </cell>
          <cell r="CG8">
            <v>7</v>
          </cell>
          <cell r="CT8">
            <v>7</v>
          </cell>
        </row>
        <row r="9">
          <cell r="K9">
            <v>6</v>
          </cell>
          <cell r="W9">
            <v>8</v>
          </cell>
          <cell r="AI9">
            <v>8</v>
          </cell>
          <cell r="AU9">
            <v>2</v>
          </cell>
          <cell r="AV9">
            <v>6</v>
          </cell>
          <cell r="BG9">
            <v>8</v>
          </cell>
          <cell r="BT9">
            <v>8</v>
          </cell>
          <cell r="CG9">
            <v>7</v>
          </cell>
          <cell r="CT9">
            <v>7</v>
          </cell>
        </row>
        <row r="10">
          <cell r="K10">
            <v>6</v>
          </cell>
          <cell r="W10">
            <v>7</v>
          </cell>
          <cell r="AI10">
            <v>8</v>
          </cell>
          <cell r="AU10">
            <v>2</v>
          </cell>
          <cell r="AV10">
            <v>5</v>
          </cell>
          <cell r="BG10">
            <v>8</v>
          </cell>
          <cell r="BT10">
            <v>8</v>
          </cell>
          <cell r="CG10">
            <v>6</v>
          </cell>
          <cell r="CT10">
            <v>8</v>
          </cell>
        </row>
        <row r="11">
          <cell r="K11">
            <v>6</v>
          </cell>
          <cell r="W11">
            <v>7</v>
          </cell>
          <cell r="AI11">
            <v>6</v>
          </cell>
          <cell r="AU11">
            <v>3</v>
          </cell>
          <cell r="AV11">
            <v>6</v>
          </cell>
          <cell r="BG11">
            <v>8</v>
          </cell>
          <cell r="BT11">
            <v>8</v>
          </cell>
          <cell r="CG11">
            <v>7</v>
          </cell>
          <cell r="CT11">
            <v>6</v>
          </cell>
        </row>
        <row r="12">
          <cell r="K12">
            <v>6</v>
          </cell>
          <cell r="W12">
            <v>6</v>
          </cell>
          <cell r="AI12">
            <v>8</v>
          </cell>
          <cell r="AU12">
            <v>3</v>
          </cell>
          <cell r="AV12">
            <v>5</v>
          </cell>
          <cell r="BG12">
            <v>8</v>
          </cell>
          <cell r="BT12">
            <v>8</v>
          </cell>
          <cell r="CG12">
            <v>6</v>
          </cell>
          <cell r="CT12">
            <v>7</v>
          </cell>
        </row>
        <row r="13">
          <cell r="K13">
            <v>7</v>
          </cell>
          <cell r="W13">
            <v>6</v>
          </cell>
          <cell r="AI13">
            <v>7</v>
          </cell>
          <cell r="AU13">
            <v>4</v>
          </cell>
          <cell r="AV13">
            <v>6</v>
          </cell>
          <cell r="BG13">
            <v>8</v>
          </cell>
          <cell r="BT13">
            <v>8</v>
          </cell>
          <cell r="CG13">
            <v>6</v>
          </cell>
          <cell r="CT13">
            <v>7</v>
          </cell>
        </row>
        <row r="14">
          <cell r="K14">
            <v>7</v>
          </cell>
          <cell r="W14">
            <v>6</v>
          </cell>
          <cell r="AI14">
            <v>6</v>
          </cell>
          <cell r="AU14">
            <v>3</v>
          </cell>
          <cell r="AV14">
            <v>7</v>
          </cell>
          <cell r="BG14">
            <v>8</v>
          </cell>
          <cell r="BT14">
            <v>8</v>
          </cell>
          <cell r="CG14">
            <v>6</v>
          </cell>
          <cell r="CT14">
            <v>6</v>
          </cell>
        </row>
        <row r="15">
          <cell r="K15">
            <v>8</v>
          </cell>
          <cell r="W15">
            <v>6</v>
          </cell>
          <cell r="AI15">
            <v>8</v>
          </cell>
          <cell r="AU15">
            <v>5</v>
          </cell>
          <cell r="BG15">
            <v>7</v>
          </cell>
          <cell r="BT15">
            <v>9</v>
          </cell>
          <cell r="CG15">
            <v>6</v>
          </cell>
          <cell r="CT15">
            <v>7</v>
          </cell>
        </row>
        <row r="16">
          <cell r="K16">
            <v>5</v>
          </cell>
          <cell r="W16">
            <v>2</v>
          </cell>
          <cell r="AI16">
            <v>7</v>
          </cell>
          <cell r="AU16">
            <v>3</v>
          </cell>
          <cell r="AV16">
            <v>5</v>
          </cell>
          <cell r="BG16">
            <v>8</v>
          </cell>
          <cell r="BT16">
            <v>8</v>
          </cell>
          <cell r="CG16">
            <v>7</v>
          </cell>
          <cell r="CT16">
            <v>8</v>
          </cell>
        </row>
        <row r="17">
          <cell r="K17">
            <v>7</v>
          </cell>
          <cell r="W17">
            <v>5</v>
          </cell>
          <cell r="AI17">
            <v>6</v>
          </cell>
          <cell r="AU17">
            <v>4</v>
          </cell>
          <cell r="AV17">
            <v>6</v>
          </cell>
          <cell r="BG17">
            <v>7</v>
          </cell>
          <cell r="BT17">
            <v>7</v>
          </cell>
          <cell r="CG17">
            <v>7</v>
          </cell>
          <cell r="CT17">
            <v>7</v>
          </cell>
        </row>
        <row r="18">
          <cell r="K18">
            <v>7</v>
          </cell>
          <cell r="W18">
            <v>5</v>
          </cell>
          <cell r="AI18">
            <v>7</v>
          </cell>
          <cell r="AU18">
            <v>3</v>
          </cell>
          <cell r="AV18">
            <v>7</v>
          </cell>
          <cell r="BG18">
            <v>8</v>
          </cell>
          <cell r="BT18">
            <v>7</v>
          </cell>
          <cell r="CG18">
            <v>6</v>
          </cell>
          <cell r="CT18">
            <v>7</v>
          </cell>
        </row>
        <row r="19">
          <cell r="K19">
            <v>5</v>
          </cell>
          <cell r="W19">
            <v>2</v>
          </cell>
          <cell r="AI19">
            <v>7</v>
          </cell>
          <cell r="AU19">
            <v>2</v>
          </cell>
          <cell r="AV19">
            <v>5</v>
          </cell>
          <cell r="BG19">
            <v>8</v>
          </cell>
          <cell r="BT19">
            <v>6</v>
          </cell>
          <cell r="CG19">
            <v>7</v>
          </cell>
          <cell r="CT19">
            <v>8</v>
          </cell>
        </row>
        <row r="20">
          <cell r="K20">
            <v>8</v>
          </cell>
          <cell r="W20">
            <v>7</v>
          </cell>
          <cell r="AI20">
            <v>8</v>
          </cell>
          <cell r="AU20">
            <v>4</v>
          </cell>
          <cell r="AV20">
            <v>7</v>
          </cell>
          <cell r="BG20">
            <v>8</v>
          </cell>
          <cell r="BT20">
            <v>8</v>
          </cell>
          <cell r="CG20">
            <v>7</v>
          </cell>
          <cell r="CT20">
            <v>7</v>
          </cell>
        </row>
        <row r="21">
          <cell r="K21">
            <v>6</v>
          </cell>
          <cell r="W21">
            <v>6</v>
          </cell>
          <cell r="AI21">
            <v>8</v>
          </cell>
          <cell r="AU21">
            <v>2</v>
          </cell>
          <cell r="AV21">
            <v>6</v>
          </cell>
          <cell r="BG21">
            <v>8</v>
          </cell>
          <cell r="BT21">
            <v>7</v>
          </cell>
          <cell r="CG21">
            <v>7</v>
          </cell>
          <cell r="CT21">
            <v>7</v>
          </cell>
        </row>
        <row r="22">
          <cell r="K22">
            <v>7</v>
          </cell>
          <cell r="W22">
            <v>7</v>
          </cell>
          <cell r="AI22">
            <v>8</v>
          </cell>
          <cell r="BG22">
            <v>8</v>
          </cell>
          <cell r="BT22">
            <v>8</v>
          </cell>
          <cell r="CG22">
            <v>7</v>
          </cell>
          <cell r="CT22">
            <v>8</v>
          </cell>
        </row>
        <row r="23">
          <cell r="K23">
            <v>8</v>
          </cell>
          <cell r="W23">
            <v>8</v>
          </cell>
          <cell r="AI23">
            <v>9</v>
          </cell>
          <cell r="AU23">
            <v>7</v>
          </cell>
          <cell r="BG23">
            <v>7</v>
          </cell>
          <cell r="BT23">
            <v>8</v>
          </cell>
          <cell r="CG23">
            <v>8</v>
          </cell>
          <cell r="CT23">
            <v>9</v>
          </cell>
        </row>
        <row r="24">
          <cell r="K24">
            <v>8</v>
          </cell>
          <cell r="W24">
            <v>5</v>
          </cell>
          <cell r="AI24">
            <v>8</v>
          </cell>
          <cell r="AU24">
            <v>5</v>
          </cell>
          <cell r="BG24">
            <v>6</v>
          </cell>
          <cell r="BT24">
            <v>7</v>
          </cell>
          <cell r="CG24">
            <v>7</v>
          </cell>
          <cell r="CT24">
            <v>8</v>
          </cell>
        </row>
        <row r="25">
          <cell r="K25">
            <v>2</v>
          </cell>
          <cell r="W25">
            <v>6</v>
          </cell>
          <cell r="AI25">
            <v>2</v>
          </cell>
          <cell r="AU25">
            <v>4</v>
          </cell>
          <cell r="AV25">
            <v>6</v>
          </cell>
          <cell r="BG25">
            <v>8</v>
          </cell>
          <cell r="BT25">
            <v>2</v>
          </cell>
          <cell r="CG25">
            <v>5</v>
          </cell>
          <cell r="CT25">
            <v>2</v>
          </cell>
        </row>
        <row r="26">
          <cell r="K26">
            <v>8</v>
          </cell>
          <cell r="W26">
            <v>5</v>
          </cell>
          <cell r="AI26">
            <v>7</v>
          </cell>
          <cell r="AU26">
            <v>3</v>
          </cell>
          <cell r="AV26">
            <v>5</v>
          </cell>
          <cell r="BG26">
            <v>6</v>
          </cell>
          <cell r="BT26">
            <v>8</v>
          </cell>
          <cell r="CG26">
            <v>7</v>
          </cell>
          <cell r="CT26">
            <v>8</v>
          </cell>
        </row>
        <row r="27">
          <cell r="K27">
            <v>6</v>
          </cell>
          <cell r="W27">
            <v>6</v>
          </cell>
          <cell r="AI27">
            <v>6</v>
          </cell>
          <cell r="AU27">
            <v>2</v>
          </cell>
          <cell r="AV27">
            <v>7</v>
          </cell>
          <cell r="BG27">
            <v>7</v>
          </cell>
          <cell r="BT27">
            <v>7</v>
          </cell>
          <cell r="CG27">
            <v>7</v>
          </cell>
          <cell r="CT27">
            <v>7</v>
          </cell>
        </row>
        <row r="28">
          <cell r="K28">
            <v>8</v>
          </cell>
          <cell r="W28">
            <v>8</v>
          </cell>
          <cell r="AI28">
            <v>8</v>
          </cell>
          <cell r="AU28">
            <v>4</v>
          </cell>
          <cell r="AV28">
            <v>5</v>
          </cell>
          <cell r="BG28">
            <v>8</v>
          </cell>
          <cell r="BT28">
            <v>8</v>
          </cell>
          <cell r="CG28">
            <v>7</v>
          </cell>
          <cell r="CT28">
            <v>7</v>
          </cell>
        </row>
        <row r="29">
          <cell r="K29">
            <v>7</v>
          </cell>
          <cell r="W29">
            <v>6</v>
          </cell>
          <cell r="AI29">
            <v>8</v>
          </cell>
          <cell r="AU29">
            <v>2</v>
          </cell>
          <cell r="AV29">
            <v>7</v>
          </cell>
          <cell r="BG29">
            <v>7</v>
          </cell>
          <cell r="BT29">
            <v>8</v>
          </cell>
          <cell r="CG29">
            <v>6</v>
          </cell>
          <cell r="CT29">
            <v>6</v>
          </cell>
        </row>
        <row r="30">
          <cell r="K30">
            <v>7</v>
          </cell>
          <cell r="W30">
            <v>8</v>
          </cell>
          <cell r="AI30">
            <v>7</v>
          </cell>
          <cell r="AU30">
            <v>3</v>
          </cell>
          <cell r="AV30">
            <v>6</v>
          </cell>
          <cell r="BG30">
            <v>8</v>
          </cell>
          <cell r="BT30">
            <v>7</v>
          </cell>
          <cell r="CG30">
            <v>7</v>
          </cell>
          <cell r="CT30">
            <v>7</v>
          </cell>
        </row>
        <row r="31">
          <cell r="K31">
            <v>7</v>
          </cell>
          <cell r="W31">
            <v>5</v>
          </cell>
          <cell r="AI31">
            <v>7</v>
          </cell>
          <cell r="AU31">
            <v>3</v>
          </cell>
          <cell r="AV31">
            <v>8</v>
          </cell>
          <cell r="BG31">
            <v>8</v>
          </cell>
          <cell r="BT31">
            <v>7</v>
          </cell>
          <cell r="CG31">
            <v>7</v>
          </cell>
          <cell r="CT31">
            <v>8</v>
          </cell>
        </row>
        <row r="32">
          <cell r="K32">
            <v>8</v>
          </cell>
          <cell r="W32">
            <v>3</v>
          </cell>
          <cell r="X32">
            <v>5</v>
          </cell>
          <cell r="AI32">
            <v>7</v>
          </cell>
          <cell r="AU32">
            <v>3</v>
          </cell>
          <cell r="AV32">
            <v>5</v>
          </cell>
          <cell r="BG32">
            <v>8</v>
          </cell>
          <cell r="BT32">
            <v>8</v>
          </cell>
          <cell r="CG32">
            <v>6</v>
          </cell>
          <cell r="CT32">
            <v>8</v>
          </cell>
        </row>
        <row r="33">
          <cell r="K33">
            <v>8</v>
          </cell>
          <cell r="W33">
            <v>6</v>
          </cell>
          <cell r="AI33">
            <v>6</v>
          </cell>
          <cell r="AU33">
            <v>3</v>
          </cell>
          <cell r="AV33">
            <v>7</v>
          </cell>
          <cell r="BG33">
            <v>8</v>
          </cell>
          <cell r="BT33">
            <v>8</v>
          </cell>
          <cell r="CG33">
            <v>8</v>
          </cell>
          <cell r="CT33">
            <v>9</v>
          </cell>
        </row>
        <row r="34">
          <cell r="K34">
            <v>8</v>
          </cell>
          <cell r="W34">
            <v>6</v>
          </cell>
          <cell r="AI34">
            <v>7</v>
          </cell>
          <cell r="AU34">
            <v>7</v>
          </cell>
          <cell r="BG34">
            <v>7</v>
          </cell>
          <cell r="BT34">
            <v>7</v>
          </cell>
          <cell r="CG34">
            <v>7</v>
          </cell>
          <cell r="CT34">
            <v>7</v>
          </cell>
        </row>
        <row r="35">
          <cell r="K35">
            <v>5</v>
          </cell>
          <cell r="W35">
            <v>6</v>
          </cell>
          <cell r="AI35">
            <v>7</v>
          </cell>
          <cell r="AU35">
            <v>8</v>
          </cell>
          <cell r="BG35">
            <v>8</v>
          </cell>
          <cell r="BT35">
            <v>7</v>
          </cell>
          <cell r="CG35">
            <v>7</v>
          </cell>
          <cell r="CT35">
            <v>6</v>
          </cell>
        </row>
        <row r="36">
          <cell r="K36">
            <v>5</v>
          </cell>
          <cell r="W36">
            <v>5</v>
          </cell>
          <cell r="AI36">
            <v>8</v>
          </cell>
          <cell r="AU36">
            <v>5</v>
          </cell>
          <cell r="BG36">
            <v>7</v>
          </cell>
          <cell r="BT36">
            <v>7</v>
          </cell>
          <cell r="CG36">
            <v>7</v>
          </cell>
          <cell r="CT36">
            <v>7</v>
          </cell>
        </row>
        <row r="37">
          <cell r="K37">
            <v>7</v>
          </cell>
          <cell r="W37">
            <v>5</v>
          </cell>
          <cell r="AI37">
            <v>7</v>
          </cell>
          <cell r="AU37">
            <v>5</v>
          </cell>
          <cell r="BG37">
            <v>8</v>
          </cell>
          <cell r="BT37">
            <v>8</v>
          </cell>
          <cell r="CG37">
            <v>6</v>
          </cell>
          <cell r="CT37">
            <v>7</v>
          </cell>
        </row>
        <row r="38">
          <cell r="K38">
            <v>7</v>
          </cell>
          <cell r="W38">
            <v>6</v>
          </cell>
          <cell r="AI38">
            <v>6</v>
          </cell>
          <cell r="AU38">
            <v>7</v>
          </cell>
          <cell r="BG38">
            <v>7</v>
          </cell>
          <cell r="BT38">
            <v>6</v>
          </cell>
          <cell r="CG38">
            <v>6</v>
          </cell>
          <cell r="CT38">
            <v>6</v>
          </cell>
        </row>
        <row r="39">
          <cell r="K39">
            <v>8</v>
          </cell>
          <cell r="W39">
            <v>6</v>
          </cell>
          <cell r="AI39">
            <v>8</v>
          </cell>
          <cell r="AU39">
            <v>3</v>
          </cell>
          <cell r="AV39">
            <v>6</v>
          </cell>
          <cell r="BG39">
            <v>8</v>
          </cell>
          <cell r="BT39">
            <v>8</v>
          </cell>
          <cell r="CG39">
            <v>7</v>
          </cell>
          <cell r="CT39">
            <v>6</v>
          </cell>
        </row>
        <row r="40">
          <cell r="K40">
            <v>8</v>
          </cell>
          <cell r="W40">
            <v>3</v>
          </cell>
          <cell r="X40">
            <v>5</v>
          </cell>
          <cell r="AI40">
            <v>7</v>
          </cell>
          <cell r="AU40">
            <v>3</v>
          </cell>
          <cell r="AV40">
            <v>5</v>
          </cell>
          <cell r="BG40">
            <v>5</v>
          </cell>
          <cell r="BT40">
            <v>8</v>
          </cell>
          <cell r="CG40">
            <v>7</v>
          </cell>
          <cell r="CT40">
            <v>7</v>
          </cell>
        </row>
        <row r="41">
          <cell r="K41">
            <v>7</v>
          </cell>
          <cell r="W41">
            <v>8</v>
          </cell>
          <cell r="AI41">
            <v>8</v>
          </cell>
          <cell r="AU41">
            <v>5</v>
          </cell>
          <cell r="BG41">
            <v>8</v>
          </cell>
          <cell r="BT41">
            <v>8</v>
          </cell>
          <cell r="CG41">
            <v>7</v>
          </cell>
          <cell r="CT41">
            <v>6</v>
          </cell>
        </row>
        <row r="42">
          <cell r="K42">
            <v>7</v>
          </cell>
          <cell r="W42">
            <v>7</v>
          </cell>
          <cell r="AI42">
            <v>7</v>
          </cell>
          <cell r="AU42">
            <v>3</v>
          </cell>
          <cell r="AV42">
            <v>7</v>
          </cell>
          <cell r="BG42">
            <v>8</v>
          </cell>
          <cell r="BT42">
            <v>8</v>
          </cell>
          <cell r="CG42">
            <v>7</v>
          </cell>
          <cell r="CT42">
            <v>7</v>
          </cell>
        </row>
        <row r="43">
          <cell r="K43">
            <v>7</v>
          </cell>
          <cell r="W43">
            <v>6</v>
          </cell>
          <cell r="AI43">
            <v>8</v>
          </cell>
          <cell r="AU43">
            <v>8</v>
          </cell>
          <cell r="BG43">
            <v>8</v>
          </cell>
          <cell r="BT43">
            <v>7</v>
          </cell>
          <cell r="CG43">
            <v>7</v>
          </cell>
          <cell r="CT43">
            <v>6</v>
          </cell>
        </row>
        <row r="44">
          <cell r="K44">
            <v>7</v>
          </cell>
          <cell r="W44">
            <v>6</v>
          </cell>
          <cell r="AI44">
            <v>8</v>
          </cell>
          <cell r="AU44">
            <v>6</v>
          </cell>
          <cell r="BG44">
            <v>8</v>
          </cell>
          <cell r="BT44">
            <v>8</v>
          </cell>
          <cell r="CG44">
            <v>6</v>
          </cell>
          <cell r="CT44">
            <v>8</v>
          </cell>
        </row>
        <row r="45">
          <cell r="K45">
            <v>7</v>
          </cell>
          <cell r="W45">
            <v>9</v>
          </cell>
          <cell r="AI45">
            <v>8</v>
          </cell>
          <cell r="AU45">
            <v>6</v>
          </cell>
          <cell r="BG45">
            <v>7</v>
          </cell>
          <cell r="BT45">
            <v>8</v>
          </cell>
          <cell r="CG45">
            <v>8</v>
          </cell>
          <cell r="CT45">
            <v>6</v>
          </cell>
        </row>
        <row r="46">
          <cell r="K46">
            <v>8</v>
          </cell>
          <cell r="W46">
            <v>7</v>
          </cell>
          <cell r="AI46">
            <v>8</v>
          </cell>
          <cell r="AU46">
            <v>6</v>
          </cell>
          <cell r="BG46">
            <v>7</v>
          </cell>
          <cell r="BT46">
            <v>7</v>
          </cell>
          <cell r="CG46">
            <v>7</v>
          </cell>
          <cell r="CT46">
            <v>6</v>
          </cell>
        </row>
        <row r="47">
          <cell r="K47">
            <v>7</v>
          </cell>
          <cell r="W47">
            <v>8</v>
          </cell>
          <cell r="AI47">
            <v>8</v>
          </cell>
          <cell r="AU47">
            <v>3</v>
          </cell>
          <cell r="AV47">
            <v>6</v>
          </cell>
          <cell r="BG47">
            <v>8</v>
          </cell>
          <cell r="BT47">
            <v>3</v>
          </cell>
          <cell r="CG47">
            <v>6</v>
          </cell>
          <cell r="CT47">
            <v>7</v>
          </cell>
        </row>
        <row r="48">
          <cell r="K48">
            <v>7</v>
          </cell>
          <cell r="W48">
            <v>6</v>
          </cell>
          <cell r="AI48">
            <v>7</v>
          </cell>
          <cell r="AU48">
            <v>6</v>
          </cell>
          <cell r="BG48">
            <v>8</v>
          </cell>
          <cell r="BT48">
            <v>8</v>
          </cell>
          <cell r="CG48">
            <v>7</v>
          </cell>
          <cell r="CT48">
            <v>7</v>
          </cell>
        </row>
        <row r="49">
          <cell r="K49">
            <v>8</v>
          </cell>
          <cell r="W49">
            <v>4</v>
          </cell>
          <cell r="X49">
            <v>6</v>
          </cell>
          <cell r="AI49">
            <v>6</v>
          </cell>
          <cell r="BG49">
            <v>8</v>
          </cell>
          <cell r="BT49">
            <v>8</v>
          </cell>
          <cell r="CG49">
            <v>7</v>
          </cell>
          <cell r="CT49">
            <v>7</v>
          </cell>
        </row>
        <row r="50">
          <cell r="K50">
            <v>7</v>
          </cell>
          <cell r="W50">
            <v>5</v>
          </cell>
          <cell r="AI50">
            <v>8</v>
          </cell>
          <cell r="AU50">
            <v>6</v>
          </cell>
          <cell r="BG50">
            <v>6</v>
          </cell>
          <cell r="BT50">
            <v>8</v>
          </cell>
          <cell r="CG50">
            <v>6</v>
          </cell>
          <cell r="CT50">
            <v>8</v>
          </cell>
        </row>
        <row r="51">
          <cell r="K51">
            <v>8</v>
          </cell>
          <cell r="W51">
            <v>6</v>
          </cell>
          <cell r="AI51">
            <v>6</v>
          </cell>
          <cell r="AU51">
            <v>8</v>
          </cell>
          <cell r="BG51">
            <v>7</v>
          </cell>
          <cell r="BT51">
            <v>9</v>
          </cell>
          <cell r="CG51">
            <v>6</v>
          </cell>
          <cell r="CT51">
            <v>7</v>
          </cell>
        </row>
        <row r="52">
          <cell r="K52">
            <v>8</v>
          </cell>
          <cell r="W52">
            <v>6</v>
          </cell>
          <cell r="AI52">
            <v>8</v>
          </cell>
          <cell r="AU52">
            <v>3</v>
          </cell>
          <cell r="AV52">
            <v>7</v>
          </cell>
          <cell r="BG52">
            <v>8</v>
          </cell>
          <cell r="BT52">
            <v>8</v>
          </cell>
          <cell r="CG52">
            <v>7</v>
          </cell>
          <cell r="CT52">
            <v>7</v>
          </cell>
        </row>
        <row r="53">
          <cell r="K53">
            <v>8</v>
          </cell>
          <cell r="W53">
            <v>5</v>
          </cell>
          <cell r="AI53">
            <v>7</v>
          </cell>
          <cell r="AU53">
            <v>8</v>
          </cell>
          <cell r="BG53">
            <v>8</v>
          </cell>
          <cell r="BT53">
            <v>2</v>
          </cell>
          <cell r="CG53">
            <v>7</v>
          </cell>
          <cell r="CT53">
            <v>7</v>
          </cell>
        </row>
        <row r="54">
          <cell r="K54">
            <v>8</v>
          </cell>
          <cell r="W54">
            <v>6</v>
          </cell>
          <cell r="AI54">
            <v>8</v>
          </cell>
          <cell r="AU54">
            <v>3</v>
          </cell>
          <cell r="AV54">
            <v>7</v>
          </cell>
          <cell r="BG54">
            <v>7</v>
          </cell>
          <cell r="BT54">
            <v>8</v>
          </cell>
          <cell r="CG54">
            <v>7</v>
          </cell>
          <cell r="CT54">
            <v>6</v>
          </cell>
        </row>
        <row r="55">
          <cell r="K55">
            <v>8</v>
          </cell>
          <cell r="W55">
            <v>5</v>
          </cell>
          <cell r="AI55">
            <v>7</v>
          </cell>
          <cell r="AU55">
            <v>8</v>
          </cell>
          <cell r="BG55">
            <v>8</v>
          </cell>
          <cell r="BT55">
            <v>9</v>
          </cell>
          <cell r="CG55">
            <v>6</v>
          </cell>
          <cell r="CT55">
            <v>7</v>
          </cell>
        </row>
        <row r="56">
          <cell r="K56">
            <v>7</v>
          </cell>
          <cell r="W56">
            <v>6</v>
          </cell>
          <cell r="AI56">
            <v>7</v>
          </cell>
          <cell r="AU56">
            <v>2</v>
          </cell>
          <cell r="AV56">
            <v>6</v>
          </cell>
          <cell r="BG56">
            <v>8</v>
          </cell>
          <cell r="BT56">
            <v>8</v>
          </cell>
          <cell r="CG56">
            <v>5</v>
          </cell>
          <cell r="CT56">
            <v>6</v>
          </cell>
        </row>
        <row r="57">
          <cell r="K57">
            <v>8</v>
          </cell>
          <cell r="W57">
            <v>6</v>
          </cell>
          <cell r="AI57">
            <v>2</v>
          </cell>
          <cell r="AU57">
            <v>8</v>
          </cell>
          <cell r="BG57">
            <v>8</v>
          </cell>
          <cell r="BT57">
            <v>7</v>
          </cell>
          <cell r="CG57">
            <v>7</v>
          </cell>
          <cell r="CT57">
            <v>9</v>
          </cell>
        </row>
      </sheetData>
      <sheetData sheetId="5">
        <row r="8">
          <cell r="K8">
            <v>7</v>
          </cell>
          <cell r="W8">
            <v>7</v>
          </cell>
          <cell r="AJ8">
            <v>7</v>
          </cell>
          <cell r="AW8">
            <v>6</v>
          </cell>
          <cell r="BJ8">
            <v>7</v>
          </cell>
          <cell r="BW8">
            <v>7</v>
          </cell>
        </row>
        <row r="9">
          <cell r="K9">
            <v>7</v>
          </cell>
          <cell r="W9">
            <v>5</v>
          </cell>
          <cell r="AJ9">
            <v>9</v>
          </cell>
          <cell r="AW9">
            <v>8</v>
          </cell>
          <cell r="BJ9">
            <v>6</v>
          </cell>
          <cell r="BW9">
            <v>6</v>
          </cell>
        </row>
        <row r="10">
          <cell r="K10">
            <v>8</v>
          </cell>
          <cell r="W10">
            <v>8</v>
          </cell>
          <cell r="AJ10">
            <v>9</v>
          </cell>
          <cell r="AW10">
            <v>9</v>
          </cell>
          <cell r="BJ10">
            <v>7</v>
          </cell>
          <cell r="BW10">
            <v>7</v>
          </cell>
        </row>
        <row r="11">
          <cell r="K11">
            <v>6</v>
          </cell>
          <cell r="W11">
            <v>4</v>
          </cell>
          <cell r="X11">
            <v>4</v>
          </cell>
          <cell r="AJ11">
            <v>5</v>
          </cell>
          <cell r="AW11">
            <v>3</v>
          </cell>
          <cell r="AX11">
            <v>5</v>
          </cell>
          <cell r="BJ11">
            <v>5</v>
          </cell>
          <cell r="BW11">
            <v>6</v>
          </cell>
        </row>
        <row r="12">
          <cell r="K12">
            <v>7</v>
          </cell>
          <cell r="W12">
            <v>3</v>
          </cell>
          <cell r="X12">
            <v>6</v>
          </cell>
          <cell r="AJ12">
            <v>7</v>
          </cell>
          <cell r="AW12">
            <v>5</v>
          </cell>
          <cell r="BJ12">
            <v>6</v>
          </cell>
          <cell r="BW12">
            <v>6</v>
          </cell>
        </row>
        <row r="13">
          <cell r="K13">
            <v>8</v>
          </cell>
          <cell r="W13">
            <v>4</v>
          </cell>
          <cell r="X13">
            <v>6</v>
          </cell>
          <cell r="AJ13">
            <v>7</v>
          </cell>
          <cell r="AW13">
            <v>7</v>
          </cell>
          <cell r="BJ13">
            <v>6</v>
          </cell>
          <cell r="BW13">
            <v>8</v>
          </cell>
        </row>
        <row r="14">
          <cell r="K14">
            <v>6</v>
          </cell>
          <cell r="W14">
            <v>4</v>
          </cell>
          <cell r="X14">
            <v>5</v>
          </cell>
          <cell r="AJ14">
            <v>8</v>
          </cell>
          <cell r="AW14">
            <v>5</v>
          </cell>
          <cell r="BJ14">
            <v>5</v>
          </cell>
          <cell r="BW14">
            <v>3</v>
          </cell>
          <cell r="BX14">
            <v>5</v>
          </cell>
        </row>
        <row r="15">
          <cell r="K15">
            <v>8</v>
          </cell>
          <cell r="W15">
            <v>7</v>
          </cell>
          <cell r="AJ15">
            <v>7</v>
          </cell>
          <cell r="AW15">
            <v>7</v>
          </cell>
          <cell r="BJ15">
            <v>6</v>
          </cell>
          <cell r="BW15">
            <v>8</v>
          </cell>
        </row>
        <row r="16">
          <cell r="K16">
            <v>6</v>
          </cell>
          <cell r="W16">
            <v>6</v>
          </cell>
          <cell r="AJ16">
            <v>3</v>
          </cell>
          <cell r="AK16">
            <v>9</v>
          </cell>
          <cell r="AW16">
            <v>5</v>
          </cell>
          <cell r="BJ16">
            <v>4</v>
          </cell>
          <cell r="BK16">
            <v>3</v>
          </cell>
          <cell r="BW16">
            <v>3</v>
          </cell>
          <cell r="BX16">
            <v>6</v>
          </cell>
        </row>
        <row r="17">
          <cell r="K17">
            <v>7</v>
          </cell>
          <cell r="W17">
            <v>6</v>
          </cell>
          <cell r="AJ17">
            <v>7</v>
          </cell>
          <cell r="AW17">
            <v>6</v>
          </cell>
          <cell r="BJ17">
            <v>6</v>
          </cell>
          <cell r="BW17">
            <v>7</v>
          </cell>
        </row>
        <row r="18">
          <cell r="K18">
            <v>8</v>
          </cell>
          <cell r="W18">
            <v>6</v>
          </cell>
          <cell r="AJ18">
            <v>8</v>
          </cell>
          <cell r="AW18">
            <v>7</v>
          </cell>
          <cell r="BJ18">
            <v>5</v>
          </cell>
          <cell r="BW18">
            <v>7</v>
          </cell>
        </row>
        <row r="19">
          <cell r="K19">
            <v>6</v>
          </cell>
          <cell r="W19">
            <v>2</v>
          </cell>
          <cell r="AJ19">
            <v>8</v>
          </cell>
          <cell r="AW19">
            <v>5</v>
          </cell>
          <cell r="BJ19">
            <v>5</v>
          </cell>
          <cell r="BW19">
            <v>6</v>
          </cell>
        </row>
        <row r="20">
          <cell r="K20">
            <v>8</v>
          </cell>
          <cell r="W20">
            <v>7</v>
          </cell>
          <cell r="AJ20">
            <v>7</v>
          </cell>
          <cell r="AW20">
            <v>9</v>
          </cell>
          <cell r="BJ20">
            <v>8</v>
          </cell>
          <cell r="BW20">
            <v>9</v>
          </cell>
        </row>
        <row r="21">
          <cell r="K21">
            <v>5</v>
          </cell>
          <cell r="W21">
            <v>4</v>
          </cell>
          <cell r="X21">
            <v>2</v>
          </cell>
          <cell r="AJ21">
            <v>6</v>
          </cell>
          <cell r="AW21">
            <v>4</v>
          </cell>
          <cell r="AX21">
            <v>2</v>
          </cell>
          <cell r="BJ21">
            <v>4</v>
          </cell>
          <cell r="BK21">
            <v>2</v>
          </cell>
          <cell r="BW21">
            <v>6</v>
          </cell>
        </row>
        <row r="22">
          <cell r="K22">
            <v>8</v>
          </cell>
          <cell r="W22">
            <v>7</v>
          </cell>
          <cell r="AJ22">
            <v>7</v>
          </cell>
          <cell r="AW22">
            <v>6</v>
          </cell>
          <cell r="BJ22">
            <v>6</v>
          </cell>
          <cell r="BW22">
            <v>7</v>
          </cell>
        </row>
        <row r="23">
          <cell r="K23">
            <v>8</v>
          </cell>
          <cell r="W23">
            <v>6</v>
          </cell>
          <cell r="AJ23">
            <v>9</v>
          </cell>
          <cell r="AW23">
            <v>6</v>
          </cell>
          <cell r="BJ23">
            <v>7</v>
          </cell>
          <cell r="BW23">
            <v>7</v>
          </cell>
        </row>
        <row r="24">
          <cell r="K24">
            <v>6</v>
          </cell>
          <cell r="W24">
            <v>6</v>
          </cell>
          <cell r="AJ24">
            <v>6</v>
          </cell>
          <cell r="AW24">
            <v>5</v>
          </cell>
          <cell r="BJ24">
            <v>5</v>
          </cell>
          <cell r="BW24">
            <v>6</v>
          </cell>
        </row>
        <row r="25">
          <cell r="K25">
            <v>6</v>
          </cell>
          <cell r="W25">
            <v>5</v>
          </cell>
          <cell r="AJ25">
            <v>7</v>
          </cell>
          <cell r="AW25">
            <v>6</v>
          </cell>
          <cell r="BJ25">
            <v>5</v>
          </cell>
          <cell r="BW25">
            <v>6</v>
          </cell>
        </row>
        <row r="26">
          <cell r="K26">
            <v>7</v>
          </cell>
          <cell r="W26">
            <v>6</v>
          </cell>
          <cell r="AJ26">
            <v>9</v>
          </cell>
          <cell r="AW26">
            <v>7</v>
          </cell>
          <cell r="BJ26">
            <v>5</v>
          </cell>
          <cell r="BW26">
            <v>7</v>
          </cell>
        </row>
        <row r="27">
          <cell r="K27">
            <v>5</v>
          </cell>
          <cell r="W27">
            <v>3</v>
          </cell>
          <cell r="X27">
            <v>6</v>
          </cell>
          <cell r="AJ27">
            <v>6</v>
          </cell>
          <cell r="AW27">
            <v>5</v>
          </cell>
          <cell r="BJ27">
            <v>4</v>
          </cell>
          <cell r="BK27">
            <v>2</v>
          </cell>
          <cell r="BW27">
            <v>7</v>
          </cell>
        </row>
        <row r="28">
          <cell r="K28">
            <v>7</v>
          </cell>
          <cell r="W28">
            <v>5</v>
          </cell>
          <cell r="AJ28">
            <v>7</v>
          </cell>
          <cell r="AW28">
            <v>5</v>
          </cell>
          <cell r="BJ28">
            <v>7</v>
          </cell>
          <cell r="BW28">
            <v>8</v>
          </cell>
        </row>
        <row r="29">
          <cell r="K29">
            <v>6</v>
          </cell>
          <cell r="W29">
            <v>4</v>
          </cell>
          <cell r="X29">
            <v>6</v>
          </cell>
          <cell r="AJ29">
            <v>6</v>
          </cell>
          <cell r="AW29">
            <v>7</v>
          </cell>
          <cell r="BJ29">
            <v>8</v>
          </cell>
          <cell r="BW29">
            <v>7</v>
          </cell>
        </row>
        <row r="30">
          <cell r="K30">
            <v>7</v>
          </cell>
          <cell r="W30">
            <v>8</v>
          </cell>
          <cell r="AJ30">
            <v>7</v>
          </cell>
          <cell r="AW30">
            <v>6</v>
          </cell>
          <cell r="BJ30">
            <v>6</v>
          </cell>
          <cell r="BW30">
            <v>8</v>
          </cell>
        </row>
        <row r="31">
          <cell r="K31">
            <v>4</v>
          </cell>
          <cell r="L31">
            <v>6</v>
          </cell>
          <cell r="W31">
            <v>8</v>
          </cell>
          <cell r="AJ31">
            <v>6</v>
          </cell>
          <cell r="AW31">
            <v>6</v>
          </cell>
          <cell r="BJ31">
            <v>4</v>
          </cell>
          <cell r="BK31">
            <v>2</v>
          </cell>
          <cell r="BW31">
            <v>6</v>
          </cell>
        </row>
        <row r="32">
          <cell r="K32">
            <v>8</v>
          </cell>
          <cell r="W32">
            <v>6</v>
          </cell>
          <cell r="AJ32">
            <v>9</v>
          </cell>
          <cell r="AW32">
            <v>6</v>
          </cell>
          <cell r="BJ32">
            <v>6</v>
          </cell>
          <cell r="BW32">
            <v>7</v>
          </cell>
        </row>
        <row r="33">
          <cell r="K33">
            <v>5</v>
          </cell>
          <cell r="W33">
            <v>6</v>
          </cell>
          <cell r="AJ33">
            <v>8</v>
          </cell>
          <cell r="AW33">
            <v>7</v>
          </cell>
          <cell r="BJ33">
            <v>7</v>
          </cell>
          <cell r="BW33">
            <v>7</v>
          </cell>
        </row>
        <row r="34">
          <cell r="K34">
            <v>8</v>
          </cell>
          <cell r="W34">
            <v>2</v>
          </cell>
          <cell r="AJ34">
            <v>8</v>
          </cell>
          <cell r="AW34">
            <v>7</v>
          </cell>
          <cell r="BJ34">
            <v>7</v>
          </cell>
          <cell r="BW34">
            <v>7</v>
          </cell>
        </row>
        <row r="35">
          <cell r="K35">
            <v>7</v>
          </cell>
          <cell r="W35">
            <v>5</v>
          </cell>
          <cell r="AJ35">
            <v>8</v>
          </cell>
          <cell r="AW35">
            <v>5</v>
          </cell>
          <cell r="BJ35">
            <v>7</v>
          </cell>
          <cell r="BW35">
            <v>7</v>
          </cell>
        </row>
        <row r="36">
          <cell r="K36">
            <v>6</v>
          </cell>
          <cell r="W36">
            <v>5</v>
          </cell>
          <cell r="AJ36">
            <v>7</v>
          </cell>
          <cell r="AW36">
            <v>3</v>
          </cell>
          <cell r="AX36">
            <v>7</v>
          </cell>
          <cell r="BJ36">
            <v>6</v>
          </cell>
          <cell r="BW36">
            <v>7</v>
          </cell>
        </row>
        <row r="37">
          <cell r="K37">
            <v>8</v>
          </cell>
          <cell r="W37">
            <v>7</v>
          </cell>
          <cell r="AJ37">
            <v>2</v>
          </cell>
          <cell r="AK37">
            <v>9</v>
          </cell>
          <cell r="AW37">
            <v>7</v>
          </cell>
          <cell r="BJ37">
            <v>8</v>
          </cell>
          <cell r="BW37">
            <v>7</v>
          </cell>
        </row>
        <row r="38">
          <cell r="K38">
            <v>5</v>
          </cell>
          <cell r="W38">
            <v>2</v>
          </cell>
          <cell r="AJ38">
            <v>7</v>
          </cell>
          <cell r="AW38">
            <v>5</v>
          </cell>
          <cell r="BJ38">
            <v>6</v>
          </cell>
          <cell r="BW38">
            <v>6</v>
          </cell>
        </row>
        <row r="39">
          <cell r="K39">
            <v>7</v>
          </cell>
          <cell r="W39">
            <v>6</v>
          </cell>
          <cell r="AJ39">
            <v>7</v>
          </cell>
          <cell r="AW39">
            <v>6</v>
          </cell>
          <cell r="BJ39">
            <v>8</v>
          </cell>
          <cell r="BW39">
            <v>7</v>
          </cell>
        </row>
        <row r="40">
          <cell r="K40">
            <v>8</v>
          </cell>
          <cell r="W40">
            <v>9</v>
          </cell>
          <cell r="AJ40">
            <v>8</v>
          </cell>
          <cell r="AW40">
            <v>5</v>
          </cell>
          <cell r="BJ40">
            <v>6</v>
          </cell>
          <cell r="BW40">
            <v>7</v>
          </cell>
        </row>
        <row r="41">
          <cell r="K41">
            <v>7</v>
          </cell>
          <cell r="W41">
            <v>7</v>
          </cell>
          <cell r="AJ41">
            <v>7</v>
          </cell>
          <cell r="AW41">
            <v>5</v>
          </cell>
          <cell r="BJ41">
            <v>6</v>
          </cell>
          <cell r="BW41">
            <v>6</v>
          </cell>
        </row>
        <row r="42">
          <cell r="K42">
            <v>7</v>
          </cell>
          <cell r="W42">
            <v>5</v>
          </cell>
          <cell r="AJ42">
            <v>7</v>
          </cell>
          <cell r="AW42">
            <v>7</v>
          </cell>
          <cell r="BJ42">
            <v>7</v>
          </cell>
          <cell r="BW42">
            <v>8</v>
          </cell>
        </row>
        <row r="43">
          <cell r="K43">
            <v>6</v>
          </cell>
          <cell r="W43">
            <v>5</v>
          </cell>
          <cell r="AJ43">
            <v>8</v>
          </cell>
          <cell r="AW43">
            <v>5</v>
          </cell>
          <cell r="BJ43">
            <v>5</v>
          </cell>
          <cell r="BW43">
            <v>6</v>
          </cell>
        </row>
        <row r="44">
          <cell r="K44">
            <v>7</v>
          </cell>
          <cell r="W44">
            <v>6</v>
          </cell>
          <cell r="AJ44">
            <v>7</v>
          </cell>
          <cell r="AW44">
            <v>5</v>
          </cell>
          <cell r="BJ44">
            <v>7</v>
          </cell>
          <cell r="BW44">
            <v>6</v>
          </cell>
        </row>
        <row r="45">
          <cell r="K45">
            <v>7</v>
          </cell>
          <cell r="W45">
            <v>9</v>
          </cell>
          <cell r="AJ45">
            <v>7</v>
          </cell>
          <cell r="AW45">
            <v>7</v>
          </cell>
          <cell r="BJ45">
            <v>7</v>
          </cell>
          <cell r="BW45">
            <v>8</v>
          </cell>
        </row>
        <row r="46">
          <cell r="K46">
            <v>6</v>
          </cell>
          <cell r="W46">
            <v>6</v>
          </cell>
          <cell r="AJ46">
            <v>8</v>
          </cell>
          <cell r="AW46">
            <v>5</v>
          </cell>
          <cell r="BJ46">
            <v>7</v>
          </cell>
          <cell r="BW46">
            <v>6</v>
          </cell>
        </row>
        <row r="47">
          <cell r="K47">
            <v>7</v>
          </cell>
          <cell r="W47">
            <v>6</v>
          </cell>
          <cell r="AJ47">
            <v>9</v>
          </cell>
          <cell r="AW47">
            <v>7</v>
          </cell>
          <cell r="BJ47">
            <v>6</v>
          </cell>
          <cell r="BW47">
            <v>7</v>
          </cell>
        </row>
        <row r="48">
          <cell r="K48">
            <v>7</v>
          </cell>
          <cell r="W48">
            <v>6</v>
          </cell>
          <cell r="AJ48">
            <v>6</v>
          </cell>
          <cell r="AW48">
            <v>4</v>
          </cell>
          <cell r="AX48">
            <v>6</v>
          </cell>
          <cell r="BJ48">
            <v>7</v>
          </cell>
          <cell r="BW48">
            <v>7</v>
          </cell>
        </row>
        <row r="49">
          <cell r="K49">
            <v>7</v>
          </cell>
          <cell r="W49">
            <v>7</v>
          </cell>
          <cell r="AJ49">
            <v>7</v>
          </cell>
          <cell r="AW49">
            <v>5</v>
          </cell>
          <cell r="BJ49">
            <v>5</v>
          </cell>
          <cell r="BW49">
            <v>6</v>
          </cell>
        </row>
        <row r="50">
          <cell r="K50">
            <v>8</v>
          </cell>
          <cell r="W50">
            <v>6</v>
          </cell>
          <cell r="AJ50">
            <v>7</v>
          </cell>
          <cell r="AW50">
            <v>7</v>
          </cell>
          <cell r="BJ50">
            <v>8</v>
          </cell>
          <cell r="BW50">
            <v>7</v>
          </cell>
        </row>
        <row r="51">
          <cell r="K51">
            <v>7</v>
          </cell>
          <cell r="W51">
            <v>6</v>
          </cell>
          <cell r="AJ51">
            <v>8</v>
          </cell>
          <cell r="AW51">
            <v>6</v>
          </cell>
          <cell r="BJ51">
            <v>5</v>
          </cell>
          <cell r="BW51">
            <v>6</v>
          </cell>
        </row>
        <row r="52">
          <cell r="K52">
            <v>8</v>
          </cell>
          <cell r="W52">
            <v>6</v>
          </cell>
          <cell r="AJ52">
            <v>8</v>
          </cell>
          <cell r="AW52">
            <v>5</v>
          </cell>
          <cell r="BJ52">
            <v>9</v>
          </cell>
          <cell r="BW52">
            <v>7</v>
          </cell>
        </row>
        <row r="53">
          <cell r="K53">
            <v>7</v>
          </cell>
          <cell r="W53">
            <v>6</v>
          </cell>
          <cell r="AJ53">
            <v>7</v>
          </cell>
          <cell r="AW53">
            <v>4</v>
          </cell>
          <cell r="AX53">
            <v>6</v>
          </cell>
          <cell r="BJ53">
            <v>7</v>
          </cell>
          <cell r="BW53">
            <v>6</v>
          </cell>
        </row>
        <row r="54">
          <cell r="K54">
            <v>8</v>
          </cell>
          <cell r="W54">
            <v>6</v>
          </cell>
          <cell r="AJ54">
            <v>7</v>
          </cell>
          <cell r="AW54">
            <v>5</v>
          </cell>
          <cell r="BJ54">
            <v>6</v>
          </cell>
          <cell r="BW54">
            <v>7</v>
          </cell>
        </row>
        <row r="55">
          <cell r="K55">
            <v>8</v>
          </cell>
          <cell r="W55">
            <v>4</v>
          </cell>
          <cell r="X55">
            <v>5</v>
          </cell>
          <cell r="AJ55">
            <v>9</v>
          </cell>
          <cell r="AW55">
            <v>5</v>
          </cell>
          <cell r="BJ55">
            <v>8</v>
          </cell>
          <cell r="BW55">
            <v>7</v>
          </cell>
        </row>
        <row r="56">
          <cell r="K56">
            <v>7</v>
          </cell>
          <cell r="W56">
            <v>2</v>
          </cell>
          <cell r="AJ56">
            <v>7</v>
          </cell>
          <cell r="AW56">
            <v>5</v>
          </cell>
          <cell r="BJ56">
            <v>6</v>
          </cell>
          <cell r="BW56">
            <v>7</v>
          </cell>
        </row>
        <row r="57">
          <cell r="K57">
            <v>7</v>
          </cell>
          <cell r="W57">
            <v>8</v>
          </cell>
          <cell r="AJ57">
            <v>7</v>
          </cell>
          <cell r="AW57">
            <v>8</v>
          </cell>
          <cell r="BJ57">
            <v>7</v>
          </cell>
          <cell r="BW57">
            <v>8</v>
          </cell>
        </row>
      </sheetData>
      <sheetData sheetId="6">
        <row r="8">
          <cell r="K8">
            <v>5</v>
          </cell>
          <cell r="W8">
            <v>3</v>
          </cell>
          <cell r="X8">
            <v>5</v>
          </cell>
          <cell r="AJ8">
            <v>5</v>
          </cell>
          <cell r="AW8">
            <v>7</v>
          </cell>
          <cell r="BJ8">
            <v>3</v>
          </cell>
          <cell r="BK8">
            <v>7</v>
          </cell>
          <cell r="BW8">
            <v>5</v>
          </cell>
          <cell r="CJ8">
            <v>5</v>
          </cell>
          <cell r="CW8">
            <v>3</v>
          </cell>
          <cell r="CX8">
            <v>6</v>
          </cell>
          <cell r="DI8">
            <v>5</v>
          </cell>
        </row>
        <row r="9">
          <cell r="K9">
            <v>6</v>
          </cell>
          <cell r="W9">
            <v>6</v>
          </cell>
          <cell r="AJ9">
            <v>5</v>
          </cell>
          <cell r="AW9">
            <v>7</v>
          </cell>
          <cell r="BJ9">
            <v>4</v>
          </cell>
          <cell r="BK9">
            <v>8</v>
          </cell>
          <cell r="BW9">
            <v>5</v>
          </cell>
          <cell r="CJ9">
            <v>7</v>
          </cell>
          <cell r="CW9">
            <v>6</v>
          </cell>
          <cell r="DI9">
            <v>6</v>
          </cell>
        </row>
        <row r="10">
          <cell r="K10">
            <v>8</v>
          </cell>
          <cell r="W10">
            <v>8</v>
          </cell>
          <cell r="AJ10">
            <v>5</v>
          </cell>
          <cell r="AW10">
            <v>7</v>
          </cell>
          <cell r="BJ10">
            <v>7</v>
          </cell>
          <cell r="BW10">
            <v>8</v>
          </cell>
          <cell r="CJ10">
            <v>7</v>
          </cell>
          <cell r="CW10">
            <v>7</v>
          </cell>
          <cell r="DI10">
            <v>5</v>
          </cell>
        </row>
        <row r="11">
          <cell r="K11">
            <v>3</v>
          </cell>
          <cell r="L11">
            <v>2</v>
          </cell>
          <cell r="W11">
            <v>6</v>
          </cell>
          <cell r="AJ11">
            <v>3</v>
          </cell>
          <cell r="AK11">
            <v>2</v>
          </cell>
          <cell r="AW11">
            <v>5</v>
          </cell>
          <cell r="BJ11">
            <v>2</v>
          </cell>
          <cell r="BK11">
            <v>2</v>
          </cell>
          <cell r="BW11">
            <v>4</v>
          </cell>
          <cell r="BX11">
            <v>2</v>
          </cell>
          <cell r="CJ11">
            <v>2</v>
          </cell>
          <cell r="CK11">
            <v>2</v>
          </cell>
          <cell r="CW11">
            <v>4</v>
          </cell>
          <cell r="CX11">
            <v>1</v>
          </cell>
          <cell r="DI11">
            <v>4</v>
          </cell>
        </row>
        <row r="12">
          <cell r="K12">
            <v>5</v>
          </cell>
          <cell r="W12">
            <v>6</v>
          </cell>
          <cell r="AJ12">
            <v>2</v>
          </cell>
          <cell r="AK12">
            <v>8</v>
          </cell>
          <cell r="AW12">
            <v>9</v>
          </cell>
          <cell r="BJ12">
            <v>4</v>
          </cell>
          <cell r="BK12">
            <v>7</v>
          </cell>
          <cell r="BW12">
            <v>4</v>
          </cell>
          <cell r="BX12">
            <v>7</v>
          </cell>
          <cell r="CJ12">
            <v>5</v>
          </cell>
          <cell r="CW12">
            <v>5</v>
          </cell>
          <cell r="DI12">
            <v>6</v>
          </cell>
        </row>
        <row r="13">
          <cell r="K13">
            <v>7</v>
          </cell>
          <cell r="W13">
            <v>8</v>
          </cell>
          <cell r="AJ13">
            <v>4</v>
          </cell>
          <cell r="AK13">
            <v>7</v>
          </cell>
          <cell r="AW13">
            <v>9</v>
          </cell>
          <cell r="BJ13">
            <v>6</v>
          </cell>
          <cell r="BW13">
            <v>6</v>
          </cell>
          <cell r="CJ13">
            <v>6</v>
          </cell>
          <cell r="CW13">
            <v>6</v>
          </cell>
          <cell r="DI13">
            <v>5</v>
          </cell>
        </row>
        <row r="14">
          <cell r="K14">
            <v>4</v>
          </cell>
          <cell r="L14">
            <v>7</v>
          </cell>
          <cell r="W14">
            <v>6</v>
          </cell>
          <cell r="AJ14">
            <v>7</v>
          </cell>
          <cell r="AW14">
            <v>7</v>
          </cell>
          <cell r="BJ14">
            <v>3</v>
          </cell>
          <cell r="BK14">
            <v>5</v>
          </cell>
          <cell r="BW14">
            <v>4</v>
          </cell>
          <cell r="BX14">
            <v>7</v>
          </cell>
          <cell r="CJ14">
            <v>3</v>
          </cell>
          <cell r="CK14">
            <v>7</v>
          </cell>
          <cell r="CW14">
            <v>5</v>
          </cell>
          <cell r="DI14">
            <v>5</v>
          </cell>
        </row>
        <row r="15">
          <cell r="K15">
            <v>5</v>
          </cell>
          <cell r="W15">
            <v>6</v>
          </cell>
          <cell r="AJ15">
            <v>7</v>
          </cell>
          <cell r="AW15">
            <v>8</v>
          </cell>
          <cell r="BJ15">
            <v>5</v>
          </cell>
          <cell r="BW15">
            <v>5</v>
          </cell>
          <cell r="CJ15">
            <v>3</v>
          </cell>
          <cell r="CK15">
            <v>6</v>
          </cell>
          <cell r="CW15">
            <v>7</v>
          </cell>
          <cell r="DI15">
            <v>6</v>
          </cell>
        </row>
        <row r="16">
          <cell r="K16">
            <v>5</v>
          </cell>
          <cell r="W16">
            <v>6</v>
          </cell>
          <cell r="AJ16">
            <v>5</v>
          </cell>
          <cell r="AW16">
            <v>7</v>
          </cell>
          <cell r="BJ16">
            <v>3</v>
          </cell>
          <cell r="BK16">
            <v>6</v>
          </cell>
          <cell r="BW16">
            <v>5</v>
          </cell>
          <cell r="CJ16">
            <v>5</v>
          </cell>
          <cell r="CW16">
            <v>5</v>
          </cell>
          <cell r="DI16">
            <v>7</v>
          </cell>
        </row>
        <row r="17">
          <cell r="K17">
            <v>3</v>
          </cell>
          <cell r="L17">
            <v>6</v>
          </cell>
          <cell r="W17">
            <v>6</v>
          </cell>
          <cell r="AJ17">
            <v>5</v>
          </cell>
          <cell r="AW17">
            <v>7</v>
          </cell>
          <cell r="BJ17">
            <v>5</v>
          </cell>
          <cell r="BW17">
            <v>4</v>
          </cell>
          <cell r="BX17">
            <v>6</v>
          </cell>
          <cell r="CJ17">
            <v>3</v>
          </cell>
          <cell r="CW17">
            <v>5</v>
          </cell>
          <cell r="DI17">
            <v>5</v>
          </cell>
        </row>
        <row r="18">
          <cell r="K18">
            <v>4</v>
          </cell>
          <cell r="L18">
            <v>6</v>
          </cell>
          <cell r="W18">
            <v>6</v>
          </cell>
          <cell r="AJ18">
            <v>7</v>
          </cell>
          <cell r="AW18">
            <v>8</v>
          </cell>
          <cell r="BJ18">
            <v>3</v>
          </cell>
          <cell r="BK18">
            <v>6</v>
          </cell>
          <cell r="BW18">
            <v>5</v>
          </cell>
          <cell r="CJ18">
            <v>4</v>
          </cell>
          <cell r="CK18">
            <v>7</v>
          </cell>
          <cell r="CW18">
            <v>7</v>
          </cell>
          <cell r="DI18">
            <v>6</v>
          </cell>
        </row>
        <row r="19">
          <cell r="K19">
            <v>3</v>
          </cell>
          <cell r="L19">
            <v>6</v>
          </cell>
          <cell r="W19">
            <v>6</v>
          </cell>
          <cell r="AJ19">
            <v>3</v>
          </cell>
          <cell r="AK19">
            <v>8</v>
          </cell>
          <cell r="AW19">
            <v>8</v>
          </cell>
          <cell r="BJ19">
            <v>3</v>
          </cell>
          <cell r="BK19">
            <v>6</v>
          </cell>
          <cell r="BW19">
            <v>5</v>
          </cell>
          <cell r="CJ19">
            <v>3</v>
          </cell>
          <cell r="CK19">
            <v>5</v>
          </cell>
          <cell r="CW19">
            <v>5</v>
          </cell>
          <cell r="DI19">
            <v>7</v>
          </cell>
        </row>
        <row r="20">
          <cell r="K20">
            <v>6</v>
          </cell>
          <cell r="W20">
            <v>7</v>
          </cell>
          <cell r="AJ20">
            <v>7</v>
          </cell>
          <cell r="AW20">
            <v>9</v>
          </cell>
          <cell r="BJ20">
            <v>5</v>
          </cell>
          <cell r="BW20">
            <v>9</v>
          </cell>
          <cell r="CJ20">
            <v>6</v>
          </cell>
          <cell r="CW20">
            <v>6</v>
          </cell>
          <cell r="DI20">
            <v>6</v>
          </cell>
        </row>
        <row r="21">
          <cell r="K21">
            <v>0</v>
          </cell>
          <cell r="W21">
            <v>0</v>
          </cell>
          <cell r="AJ21">
            <v>0</v>
          </cell>
          <cell r="AW21">
            <v>0</v>
          </cell>
          <cell r="BJ21">
            <v>0</v>
          </cell>
          <cell r="BW21">
            <v>0</v>
          </cell>
          <cell r="CJ21">
            <v>0</v>
          </cell>
          <cell r="CW21">
            <v>0</v>
          </cell>
          <cell r="DI21">
            <v>0</v>
          </cell>
        </row>
        <row r="22">
          <cell r="K22">
            <v>6</v>
          </cell>
          <cell r="W22">
            <v>5</v>
          </cell>
          <cell r="AJ22">
            <v>6</v>
          </cell>
          <cell r="AW22">
            <v>7</v>
          </cell>
          <cell r="BJ22">
            <v>2</v>
          </cell>
          <cell r="BK22">
            <v>8</v>
          </cell>
          <cell r="BW22">
            <v>7</v>
          </cell>
          <cell r="CJ22">
            <v>6</v>
          </cell>
          <cell r="CW22">
            <v>5</v>
          </cell>
          <cell r="DI22">
            <v>5</v>
          </cell>
        </row>
        <row r="23">
          <cell r="K23">
            <v>5</v>
          </cell>
          <cell r="W23">
            <v>7</v>
          </cell>
          <cell r="AJ23">
            <v>8</v>
          </cell>
          <cell r="AW23">
            <v>8</v>
          </cell>
          <cell r="BJ23">
            <v>3</v>
          </cell>
          <cell r="BK23">
            <v>7</v>
          </cell>
          <cell r="BW23">
            <v>7</v>
          </cell>
          <cell r="CJ23">
            <v>8</v>
          </cell>
          <cell r="CW23">
            <v>7</v>
          </cell>
          <cell r="DI23">
            <v>8</v>
          </cell>
        </row>
        <row r="24">
          <cell r="K24">
            <v>5</v>
          </cell>
          <cell r="W24">
            <v>6</v>
          </cell>
          <cell r="AJ24">
            <v>7</v>
          </cell>
          <cell r="AW24">
            <v>7</v>
          </cell>
          <cell r="BJ24">
            <v>2</v>
          </cell>
          <cell r="BK24">
            <v>5</v>
          </cell>
          <cell r="BW24">
            <v>5</v>
          </cell>
          <cell r="CJ24">
            <v>3</v>
          </cell>
          <cell r="CK24">
            <v>5</v>
          </cell>
          <cell r="CW24">
            <v>6</v>
          </cell>
          <cell r="DI24">
            <v>4</v>
          </cell>
        </row>
        <row r="25">
          <cell r="K25">
            <v>6</v>
          </cell>
          <cell r="W25">
            <v>6</v>
          </cell>
          <cell r="AJ25">
            <v>6</v>
          </cell>
          <cell r="AW25">
            <v>6</v>
          </cell>
          <cell r="BJ25">
            <v>3</v>
          </cell>
          <cell r="BK25">
            <v>6</v>
          </cell>
          <cell r="BW25">
            <v>6</v>
          </cell>
          <cell r="CJ25">
            <v>5</v>
          </cell>
          <cell r="CW25">
            <v>5</v>
          </cell>
          <cell r="DI25">
            <v>7</v>
          </cell>
        </row>
        <row r="26">
          <cell r="K26">
            <v>5</v>
          </cell>
          <cell r="W26">
            <v>6</v>
          </cell>
          <cell r="AJ26">
            <v>4</v>
          </cell>
          <cell r="AK26">
            <v>8</v>
          </cell>
          <cell r="AW26">
            <v>6</v>
          </cell>
          <cell r="BJ26">
            <v>5</v>
          </cell>
          <cell r="BW26">
            <v>4</v>
          </cell>
          <cell r="BX26">
            <v>7</v>
          </cell>
          <cell r="CJ26">
            <v>6</v>
          </cell>
          <cell r="CW26">
            <v>5</v>
          </cell>
          <cell r="DI26">
            <v>6</v>
          </cell>
        </row>
        <row r="27">
          <cell r="K27">
            <v>3</v>
          </cell>
          <cell r="L27">
            <v>6</v>
          </cell>
          <cell r="W27">
            <v>3</v>
          </cell>
          <cell r="X27">
            <v>3</v>
          </cell>
          <cell r="AJ27">
            <v>5</v>
          </cell>
          <cell r="AW27">
            <v>6</v>
          </cell>
          <cell r="BJ27">
            <v>3</v>
          </cell>
          <cell r="BK27">
            <v>7</v>
          </cell>
          <cell r="BW27">
            <v>6</v>
          </cell>
          <cell r="CJ27">
            <v>3</v>
          </cell>
          <cell r="CK27">
            <v>7</v>
          </cell>
          <cell r="CW27">
            <v>6</v>
          </cell>
          <cell r="DI27">
            <v>4</v>
          </cell>
        </row>
        <row r="28">
          <cell r="K28">
            <v>5</v>
          </cell>
          <cell r="W28">
            <v>7</v>
          </cell>
          <cell r="AJ28">
            <v>3</v>
          </cell>
          <cell r="AK28">
            <v>8</v>
          </cell>
          <cell r="AW28">
            <v>2</v>
          </cell>
          <cell r="AX28">
            <v>6</v>
          </cell>
          <cell r="BJ28">
            <v>4</v>
          </cell>
          <cell r="BK28">
            <v>7</v>
          </cell>
          <cell r="BW28">
            <v>6</v>
          </cell>
          <cell r="CJ28">
            <v>5</v>
          </cell>
          <cell r="CW28">
            <v>5</v>
          </cell>
          <cell r="DI28">
            <v>5</v>
          </cell>
        </row>
        <row r="29">
          <cell r="K29">
            <v>3</v>
          </cell>
          <cell r="L29">
            <v>6</v>
          </cell>
          <cell r="W29">
            <v>6</v>
          </cell>
          <cell r="AJ29">
            <v>3</v>
          </cell>
          <cell r="AK29">
            <v>7</v>
          </cell>
          <cell r="AW29">
            <v>4</v>
          </cell>
          <cell r="AX29">
            <v>3</v>
          </cell>
          <cell r="BJ29">
            <v>3</v>
          </cell>
          <cell r="BK29">
            <v>7</v>
          </cell>
          <cell r="BW29">
            <v>4</v>
          </cell>
          <cell r="BX29">
            <v>7</v>
          </cell>
          <cell r="CJ29">
            <v>6</v>
          </cell>
          <cell r="CW29">
            <v>6</v>
          </cell>
          <cell r="DI29">
            <v>4</v>
          </cell>
        </row>
        <row r="30">
          <cell r="K30">
            <v>4</v>
          </cell>
          <cell r="L30">
            <v>6</v>
          </cell>
          <cell r="W30">
            <v>7</v>
          </cell>
          <cell r="AJ30">
            <v>7</v>
          </cell>
          <cell r="AW30">
            <v>6</v>
          </cell>
          <cell r="BJ30">
            <v>3</v>
          </cell>
          <cell r="BK30">
            <v>8</v>
          </cell>
          <cell r="BW30">
            <v>5</v>
          </cell>
          <cell r="CJ30">
            <v>6</v>
          </cell>
          <cell r="CW30">
            <v>7</v>
          </cell>
          <cell r="DI30">
            <v>7</v>
          </cell>
        </row>
        <row r="31">
          <cell r="K31">
            <v>4</v>
          </cell>
          <cell r="L31">
            <v>6</v>
          </cell>
          <cell r="W31">
            <v>6</v>
          </cell>
          <cell r="AJ31">
            <v>5</v>
          </cell>
          <cell r="AW31">
            <v>5</v>
          </cell>
          <cell r="BJ31">
            <v>3</v>
          </cell>
          <cell r="BK31">
            <v>6</v>
          </cell>
          <cell r="BW31">
            <v>6</v>
          </cell>
          <cell r="CJ31">
            <v>3</v>
          </cell>
          <cell r="CK31">
            <v>3</v>
          </cell>
          <cell r="CW31">
            <v>3</v>
          </cell>
          <cell r="CX31">
            <v>6</v>
          </cell>
          <cell r="DI31">
            <v>5</v>
          </cell>
        </row>
        <row r="32">
          <cell r="K32">
            <v>3</v>
          </cell>
          <cell r="L32">
            <v>6</v>
          </cell>
          <cell r="W32">
            <v>7</v>
          </cell>
          <cell r="AJ32">
            <v>6</v>
          </cell>
          <cell r="AW32">
            <v>6</v>
          </cell>
          <cell r="BJ32">
            <v>3</v>
          </cell>
          <cell r="BK32">
            <v>8</v>
          </cell>
          <cell r="BW32">
            <v>4</v>
          </cell>
          <cell r="BX32">
            <v>7</v>
          </cell>
          <cell r="CJ32">
            <v>5</v>
          </cell>
          <cell r="CW32">
            <v>6</v>
          </cell>
          <cell r="DI32">
            <v>7</v>
          </cell>
        </row>
        <row r="33">
          <cell r="K33">
            <v>6</v>
          </cell>
          <cell r="W33">
            <v>5</v>
          </cell>
          <cell r="AJ33">
            <v>6</v>
          </cell>
          <cell r="AW33">
            <v>9</v>
          </cell>
          <cell r="BJ33">
            <v>5</v>
          </cell>
          <cell r="BW33">
            <v>6</v>
          </cell>
          <cell r="CJ33">
            <v>3</v>
          </cell>
          <cell r="CW33">
            <v>6</v>
          </cell>
          <cell r="DI33">
            <v>6</v>
          </cell>
        </row>
        <row r="34">
          <cell r="K34">
            <v>8</v>
          </cell>
          <cell r="W34">
            <v>6</v>
          </cell>
          <cell r="AJ34">
            <v>5</v>
          </cell>
          <cell r="AW34">
            <v>7</v>
          </cell>
          <cell r="BJ34">
            <v>5</v>
          </cell>
          <cell r="BW34">
            <v>4</v>
          </cell>
          <cell r="BX34">
            <v>7</v>
          </cell>
          <cell r="CJ34">
            <v>6</v>
          </cell>
          <cell r="CW34">
            <v>4</v>
          </cell>
          <cell r="CX34">
            <v>7</v>
          </cell>
          <cell r="DI34">
            <v>7</v>
          </cell>
        </row>
        <row r="35">
          <cell r="K35">
            <v>0</v>
          </cell>
          <cell r="W35">
            <v>0</v>
          </cell>
          <cell r="AJ35">
            <v>0</v>
          </cell>
          <cell r="AW35">
            <v>2</v>
          </cell>
          <cell r="BJ35">
            <v>0</v>
          </cell>
          <cell r="BW35">
            <v>0</v>
          </cell>
          <cell r="CJ35">
            <v>0</v>
          </cell>
          <cell r="CW35">
            <v>0</v>
          </cell>
          <cell r="DI35">
            <v>2</v>
          </cell>
        </row>
        <row r="36">
          <cell r="K36">
            <v>6</v>
          </cell>
          <cell r="W36">
            <v>5</v>
          </cell>
          <cell r="AJ36">
            <v>4</v>
          </cell>
          <cell r="AK36">
            <v>7</v>
          </cell>
          <cell r="AW36">
            <v>7</v>
          </cell>
          <cell r="BJ36">
            <v>5</v>
          </cell>
          <cell r="BW36">
            <v>4</v>
          </cell>
          <cell r="BX36">
            <v>8</v>
          </cell>
          <cell r="CJ36">
            <v>3</v>
          </cell>
          <cell r="CK36">
            <v>6</v>
          </cell>
          <cell r="CW36">
            <v>5</v>
          </cell>
          <cell r="DI36">
            <v>6</v>
          </cell>
        </row>
        <row r="37">
          <cell r="K37">
            <v>7</v>
          </cell>
          <cell r="W37">
            <v>6</v>
          </cell>
          <cell r="AJ37">
            <v>5</v>
          </cell>
          <cell r="AW37">
            <v>9</v>
          </cell>
          <cell r="BJ37">
            <v>3</v>
          </cell>
          <cell r="BK37">
            <v>7</v>
          </cell>
          <cell r="BW37">
            <v>7</v>
          </cell>
          <cell r="CJ37">
            <v>6</v>
          </cell>
          <cell r="CW37">
            <v>6</v>
          </cell>
          <cell r="DI37">
            <v>5</v>
          </cell>
        </row>
        <row r="38">
          <cell r="K38">
            <v>5</v>
          </cell>
          <cell r="W38">
            <v>5</v>
          </cell>
          <cell r="AJ38">
            <v>5</v>
          </cell>
          <cell r="AW38">
            <v>6</v>
          </cell>
          <cell r="BJ38">
            <v>3</v>
          </cell>
          <cell r="BK38">
            <v>6</v>
          </cell>
          <cell r="BW38">
            <v>6</v>
          </cell>
          <cell r="CJ38">
            <v>5</v>
          </cell>
          <cell r="CW38">
            <v>5</v>
          </cell>
          <cell r="DI38">
            <v>6</v>
          </cell>
        </row>
        <row r="39">
          <cell r="K39">
            <v>6</v>
          </cell>
          <cell r="W39">
            <v>7</v>
          </cell>
          <cell r="AJ39">
            <v>5</v>
          </cell>
          <cell r="AW39">
            <v>7</v>
          </cell>
          <cell r="BJ39">
            <v>3</v>
          </cell>
          <cell r="BK39">
            <v>6</v>
          </cell>
          <cell r="BW39">
            <v>5</v>
          </cell>
          <cell r="CJ39">
            <v>5</v>
          </cell>
          <cell r="CW39">
            <v>6</v>
          </cell>
          <cell r="DI39">
            <v>5</v>
          </cell>
        </row>
        <row r="40">
          <cell r="K40">
            <v>6</v>
          </cell>
          <cell r="W40">
            <v>6</v>
          </cell>
          <cell r="AJ40">
            <v>6</v>
          </cell>
          <cell r="AW40">
            <v>9</v>
          </cell>
          <cell r="BJ40">
            <v>5</v>
          </cell>
          <cell r="BW40">
            <v>6</v>
          </cell>
          <cell r="CJ40">
            <v>4</v>
          </cell>
          <cell r="CK40">
            <v>8</v>
          </cell>
          <cell r="CW40">
            <v>6</v>
          </cell>
          <cell r="DI40">
            <v>4</v>
          </cell>
        </row>
        <row r="41">
          <cell r="K41">
            <v>6</v>
          </cell>
          <cell r="W41">
            <v>7</v>
          </cell>
          <cell r="AJ41">
            <v>8</v>
          </cell>
          <cell r="AW41">
            <v>8</v>
          </cell>
          <cell r="BJ41">
            <v>3</v>
          </cell>
          <cell r="BK41">
            <v>6</v>
          </cell>
          <cell r="BW41">
            <v>6</v>
          </cell>
          <cell r="CJ41">
            <v>7</v>
          </cell>
          <cell r="CW41">
            <v>6</v>
          </cell>
          <cell r="DI41">
            <v>7</v>
          </cell>
        </row>
        <row r="42">
          <cell r="K42">
            <v>5</v>
          </cell>
          <cell r="W42">
            <v>6</v>
          </cell>
          <cell r="AJ42">
            <v>5</v>
          </cell>
          <cell r="AW42">
            <v>8</v>
          </cell>
          <cell r="BJ42">
            <v>5</v>
          </cell>
          <cell r="BW42">
            <v>7</v>
          </cell>
          <cell r="CJ42">
            <v>7</v>
          </cell>
          <cell r="CW42">
            <v>6</v>
          </cell>
          <cell r="DI42">
            <v>6</v>
          </cell>
        </row>
        <row r="43">
          <cell r="K43">
            <v>7</v>
          </cell>
          <cell r="W43">
            <v>7</v>
          </cell>
          <cell r="AJ43">
            <v>8</v>
          </cell>
          <cell r="AW43">
            <v>8</v>
          </cell>
          <cell r="BJ43">
            <v>3</v>
          </cell>
          <cell r="BK43">
            <v>6</v>
          </cell>
          <cell r="BW43">
            <v>6</v>
          </cell>
          <cell r="CJ43">
            <v>6</v>
          </cell>
          <cell r="CW43">
            <v>6</v>
          </cell>
          <cell r="DI43">
            <v>4</v>
          </cell>
        </row>
        <row r="44">
          <cell r="K44">
            <v>5</v>
          </cell>
          <cell r="W44">
            <v>6</v>
          </cell>
          <cell r="AJ44">
            <v>5</v>
          </cell>
          <cell r="AW44">
            <v>5</v>
          </cell>
          <cell r="BJ44">
            <v>2</v>
          </cell>
          <cell r="BK44">
            <v>6</v>
          </cell>
          <cell r="BW44">
            <v>5</v>
          </cell>
          <cell r="CJ44">
            <v>3</v>
          </cell>
          <cell r="CW44">
            <v>3</v>
          </cell>
          <cell r="CX44">
            <v>4</v>
          </cell>
          <cell r="DI44">
            <v>6</v>
          </cell>
        </row>
        <row r="45">
          <cell r="K45">
            <v>6</v>
          </cell>
          <cell r="W45">
            <v>7</v>
          </cell>
          <cell r="AJ45">
            <v>8</v>
          </cell>
          <cell r="AW45">
            <v>8</v>
          </cell>
          <cell r="BJ45">
            <v>5</v>
          </cell>
          <cell r="BW45">
            <v>8</v>
          </cell>
          <cell r="CJ45">
            <v>6</v>
          </cell>
          <cell r="CW45">
            <v>6</v>
          </cell>
          <cell r="DI45">
            <v>8</v>
          </cell>
        </row>
        <row r="46">
          <cell r="K46">
            <v>5</v>
          </cell>
          <cell r="W46">
            <v>6</v>
          </cell>
          <cell r="AJ46">
            <v>6</v>
          </cell>
          <cell r="AW46">
            <v>7</v>
          </cell>
          <cell r="BJ46">
            <v>5</v>
          </cell>
          <cell r="BW46">
            <v>3</v>
          </cell>
          <cell r="BX46">
            <v>6</v>
          </cell>
          <cell r="CJ46">
            <v>7</v>
          </cell>
          <cell r="CW46">
            <v>5</v>
          </cell>
          <cell r="DI46">
            <v>6</v>
          </cell>
        </row>
        <row r="47">
          <cell r="K47">
            <v>7</v>
          </cell>
          <cell r="W47">
            <v>7</v>
          </cell>
          <cell r="AJ47">
            <v>6</v>
          </cell>
          <cell r="AW47">
            <v>8</v>
          </cell>
          <cell r="BJ47">
            <v>6</v>
          </cell>
          <cell r="BW47">
            <v>5</v>
          </cell>
          <cell r="CJ47">
            <v>7</v>
          </cell>
          <cell r="CW47">
            <v>7</v>
          </cell>
          <cell r="DI47">
            <v>4</v>
          </cell>
        </row>
        <row r="48">
          <cell r="K48">
            <v>8</v>
          </cell>
          <cell r="W48">
            <v>7</v>
          </cell>
          <cell r="AJ48">
            <v>7</v>
          </cell>
          <cell r="AW48">
            <v>7</v>
          </cell>
          <cell r="BJ48">
            <v>6</v>
          </cell>
          <cell r="BW48">
            <v>6</v>
          </cell>
          <cell r="CJ48">
            <v>7</v>
          </cell>
          <cell r="CW48">
            <v>7</v>
          </cell>
          <cell r="DI48">
            <v>0</v>
          </cell>
        </row>
        <row r="49">
          <cell r="K49">
            <v>6</v>
          </cell>
          <cell r="W49">
            <v>6</v>
          </cell>
          <cell r="AJ49">
            <v>4</v>
          </cell>
          <cell r="AK49">
            <v>7</v>
          </cell>
          <cell r="AW49">
            <v>7</v>
          </cell>
          <cell r="BJ49">
            <v>5</v>
          </cell>
          <cell r="BW49">
            <v>6</v>
          </cell>
          <cell r="CJ49">
            <v>5</v>
          </cell>
          <cell r="CW49">
            <v>5</v>
          </cell>
          <cell r="DI49">
            <v>5</v>
          </cell>
        </row>
        <row r="50">
          <cell r="K50">
            <v>6</v>
          </cell>
          <cell r="W50">
            <v>6</v>
          </cell>
          <cell r="AJ50">
            <v>3</v>
          </cell>
          <cell r="AK50">
            <v>7</v>
          </cell>
          <cell r="AW50">
            <v>7</v>
          </cell>
          <cell r="BJ50">
            <v>5</v>
          </cell>
          <cell r="BW50">
            <v>6</v>
          </cell>
          <cell r="CJ50">
            <v>5</v>
          </cell>
          <cell r="CW50">
            <v>6</v>
          </cell>
          <cell r="DI50">
            <v>8</v>
          </cell>
        </row>
        <row r="51">
          <cell r="K51">
            <v>5</v>
          </cell>
          <cell r="W51">
            <v>7</v>
          </cell>
          <cell r="AJ51">
            <v>5</v>
          </cell>
          <cell r="AW51">
            <v>2</v>
          </cell>
          <cell r="AX51">
            <v>7</v>
          </cell>
          <cell r="BJ51">
            <v>3</v>
          </cell>
          <cell r="BK51">
            <v>7</v>
          </cell>
          <cell r="BW51">
            <v>5</v>
          </cell>
          <cell r="CJ51">
            <v>6</v>
          </cell>
          <cell r="CW51">
            <v>4</v>
          </cell>
          <cell r="CX51">
            <v>7</v>
          </cell>
          <cell r="DI51">
            <v>9</v>
          </cell>
        </row>
        <row r="52">
          <cell r="K52">
            <v>8</v>
          </cell>
          <cell r="W52">
            <v>6</v>
          </cell>
          <cell r="AJ52">
            <v>5</v>
          </cell>
          <cell r="AW52">
            <v>7</v>
          </cell>
          <cell r="BJ52">
            <v>5</v>
          </cell>
          <cell r="BW52">
            <v>6</v>
          </cell>
          <cell r="CJ52">
            <v>6</v>
          </cell>
          <cell r="CW52">
            <v>4</v>
          </cell>
          <cell r="CX52">
            <v>8</v>
          </cell>
          <cell r="DI52">
            <v>10</v>
          </cell>
        </row>
        <row r="53">
          <cell r="K53">
            <v>6</v>
          </cell>
          <cell r="W53">
            <v>6</v>
          </cell>
          <cell r="AJ53">
            <v>8</v>
          </cell>
          <cell r="AW53">
            <v>7</v>
          </cell>
          <cell r="BJ53">
            <v>6</v>
          </cell>
          <cell r="BW53">
            <v>6</v>
          </cell>
          <cell r="CJ53">
            <v>5</v>
          </cell>
          <cell r="CW53">
            <v>5</v>
          </cell>
          <cell r="DI53">
            <v>6</v>
          </cell>
        </row>
        <row r="54">
          <cell r="K54">
            <v>8</v>
          </cell>
          <cell r="W54">
            <v>6</v>
          </cell>
          <cell r="AJ54">
            <v>6</v>
          </cell>
          <cell r="AW54">
            <v>8</v>
          </cell>
          <cell r="BJ54">
            <v>6</v>
          </cell>
          <cell r="BW54">
            <v>6</v>
          </cell>
          <cell r="CJ54">
            <v>5</v>
          </cell>
          <cell r="CW54">
            <v>5</v>
          </cell>
          <cell r="DI54">
            <v>5</v>
          </cell>
        </row>
        <row r="55">
          <cell r="K55">
            <v>4</v>
          </cell>
          <cell r="L55">
            <v>6</v>
          </cell>
          <cell r="W55">
            <v>6</v>
          </cell>
          <cell r="AJ55">
            <v>8</v>
          </cell>
          <cell r="AW55">
            <v>7</v>
          </cell>
          <cell r="BJ55">
            <v>6</v>
          </cell>
          <cell r="BW55">
            <v>6</v>
          </cell>
          <cell r="CJ55">
            <v>6</v>
          </cell>
          <cell r="CW55">
            <v>6</v>
          </cell>
          <cell r="DI55">
            <v>5</v>
          </cell>
        </row>
        <row r="56">
          <cell r="K56">
            <v>7</v>
          </cell>
          <cell r="W56">
            <v>6</v>
          </cell>
          <cell r="AJ56">
            <v>5</v>
          </cell>
          <cell r="AW56">
            <v>7</v>
          </cell>
          <cell r="BJ56">
            <v>5</v>
          </cell>
          <cell r="BW56">
            <v>5</v>
          </cell>
          <cell r="CJ56">
            <v>3</v>
          </cell>
          <cell r="CK56">
            <v>6</v>
          </cell>
          <cell r="CW56">
            <v>5</v>
          </cell>
          <cell r="DI56">
            <v>6</v>
          </cell>
        </row>
        <row r="57">
          <cell r="K57">
            <v>6</v>
          </cell>
          <cell r="W57">
            <v>6</v>
          </cell>
          <cell r="AJ57">
            <v>8</v>
          </cell>
          <cell r="AW57">
            <v>7</v>
          </cell>
          <cell r="BJ57">
            <v>5</v>
          </cell>
          <cell r="BW57">
            <v>5</v>
          </cell>
          <cell r="CJ57">
            <v>5</v>
          </cell>
          <cell r="CW57">
            <v>5</v>
          </cell>
          <cell r="DI57">
            <v>8</v>
          </cell>
        </row>
      </sheetData>
      <sheetData sheetId="7">
        <row r="8">
          <cell r="K8">
            <v>4</v>
          </cell>
          <cell r="L8">
            <v>3</v>
          </cell>
          <cell r="W8">
            <v>8</v>
          </cell>
        </row>
        <row r="9">
          <cell r="K9">
            <v>7</v>
          </cell>
          <cell r="W9">
            <v>6</v>
          </cell>
        </row>
        <row r="10">
          <cell r="K10">
            <v>3</v>
          </cell>
          <cell r="L10">
            <v>4</v>
          </cell>
          <cell r="W10">
            <v>2</v>
          </cell>
        </row>
        <row r="11">
          <cell r="K11">
            <v>3</v>
          </cell>
          <cell r="L11">
            <v>1</v>
          </cell>
          <cell r="W11">
            <v>3</v>
          </cell>
        </row>
        <row r="12">
          <cell r="K12">
            <v>4</v>
          </cell>
          <cell r="L12">
            <v>6</v>
          </cell>
          <cell r="W12">
            <v>6</v>
          </cell>
        </row>
        <row r="13">
          <cell r="K13">
            <v>7</v>
          </cell>
          <cell r="W13">
            <v>5</v>
          </cell>
        </row>
        <row r="14">
          <cell r="K14">
            <v>3</v>
          </cell>
          <cell r="L14">
            <v>5</v>
          </cell>
          <cell r="W14">
            <v>6</v>
          </cell>
        </row>
        <row r="15">
          <cell r="K15">
            <v>5</v>
          </cell>
          <cell r="W15">
            <v>6</v>
          </cell>
        </row>
        <row r="16">
          <cell r="K16">
            <v>3</v>
          </cell>
          <cell r="L16">
            <v>6</v>
          </cell>
          <cell r="W16">
            <v>5</v>
          </cell>
        </row>
        <row r="17">
          <cell r="K17">
            <v>3</v>
          </cell>
          <cell r="L17">
            <v>4</v>
          </cell>
          <cell r="W17">
            <v>5</v>
          </cell>
        </row>
        <row r="18">
          <cell r="K18">
            <v>3</v>
          </cell>
          <cell r="L18">
            <v>5</v>
          </cell>
          <cell r="W18">
            <v>8</v>
          </cell>
        </row>
        <row r="19">
          <cell r="K19">
            <v>5</v>
          </cell>
          <cell r="W19">
            <v>6</v>
          </cell>
        </row>
        <row r="20">
          <cell r="K20">
            <v>7</v>
          </cell>
          <cell r="W20">
            <v>8</v>
          </cell>
        </row>
        <row r="21">
          <cell r="K21">
            <v>0</v>
          </cell>
          <cell r="W21">
            <v>0</v>
          </cell>
        </row>
        <row r="22">
          <cell r="K22">
            <v>3</v>
          </cell>
          <cell r="L22">
            <v>5</v>
          </cell>
          <cell r="W22">
            <v>8</v>
          </cell>
        </row>
        <row r="23">
          <cell r="K23">
            <v>6</v>
          </cell>
          <cell r="W23">
            <v>6</v>
          </cell>
        </row>
        <row r="24">
          <cell r="K24">
            <v>4</v>
          </cell>
          <cell r="L24">
            <v>3</v>
          </cell>
          <cell r="W24">
            <v>7</v>
          </cell>
        </row>
        <row r="25">
          <cell r="K25">
            <v>6</v>
          </cell>
          <cell r="W25">
            <v>9</v>
          </cell>
        </row>
        <row r="26">
          <cell r="K26">
            <v>3</v>
          </cell>
          <cell r="L26">
            <v>7</v>
          </cell>
          <cell r="W26">
            <v>8</v>
          </cell>
        </row>
        <row r="27">
          <cell r="K27">
            <v>3</v>
          </cell>
          <cell r="L27">
            <v>6</v>
          </cell>
          <cell r="W27">
            <v>5</v>
          </cell>
        </row>
        <row r="28">
          <cell r="K28">
            <v>3</v>
          </cell>
          <cell r="L28">
            <v>3</v>
          </cell>
          <cell r="W28">
            <v>8</v>
          </cell>
        </row>
        <row r="29">
          <cell r="K29">
            <v>3</v>
          </cell>
          <cell r="L29">
            <v>6</v>
          </cell>
          <cell r="W29">
            <v>6</v>
          </cell>
        </row>
        <row r="30">
          <cell r="K30">
            <v>3</v>
          </cell>
          <cell r="L30">
            <v>3</v>
          </cell>
          <cell r="W30">
            <v>5</v>
          </cell>
        </row>
        <row r="31">
          <cell r="K31">
            <v>4</v>
          </cell>
          <cell r="L31">
            <v>1</v>
          </cell>
          <cell r="W31">
            <v>6</v>
          </cell>
        </row>
        <row r="32">
          <cell r="K32">
            <v>7</v>
          </cell>
          <cell r="W32">
            <v>7</v>
          </cell>
        </row>
        <row r="33">
          <cell r="K33">
            <v>3</v>
          </cell>
          <cell r="L33">
            <v>5</v>
          </cell>
          <cell r="W33">
            <v>7</v>
          </cell>
        </row>
        <row r="34">
          <cell r="K34">
            <v>3</v>
          </cell>
          <cell r="L34">
            <v>3</v>
          </cell>
          <cell r="W34">
            <v>8</v>
          </cell>
        </row>
        <row r="35">
          <cell r="K35">
            <v>0</v>
          </cell>
          <cell r="W35">
            <v>0</v>
          </cell>
        </row>
        <row r="36">
          <cell r="K36">
            <v>3</v>
          </cell>
          <cell r="L36">
            <v>6</v>
          </cell>
          <cell r="W36">
            <v>8</v>
          </cell>
        </row>
        <row r="37">
          <cell r="K37">
            <v>5</v>
          </cell>
          <cell r="W37">
            <v>6</v>
          </cell>
        </row>
        <row r="38">
          <cell r="K38">
            <v>3</v>
          </cell>
          <cell r="L38">
            <v>3</v>
          </cell>
          <cell r="W38">
            <v>7</v>
          </cell>
        </row>
        <row r="39">
          <cell r="K39">
            <v>5</v>
          </cell>
          <cell r="W39">
            <v>2</v>
          </cell>
        </row>
        <row r="40">
          <cell r="K40">
            <v>3</v>
          </cell>
          <cell r="L40">
            <v>1</v>
          </cell>
          <cell r="W40">
            <v>7</v>
          </cell>
        </row>
        <row r="41">
          <cell r="K41">
            <v>4</v>
          </cell>
          <cell r="L41">
            <v>6</v>
          </cell>
          <cell r="W41">
            <v>7</v>
          </cell>
        </row>
        <row r="42">
          <cell r="K42">
            <v>7</v>
          </cell>
          <cell r="W42">
            <v>7</v>
          </cell>
        </row>
        <row r="43">
          <cell r="K43">
            <v>3</v>
          </cell>
          <cell r="L43">
            <v>8</v>
          </cell>
          <cell r="W43">
            <v>7</v>
          </cell>
        </row>
        <row r="44">
          <cell r="K44">
            <v>6</v>
          </cell>
          <cell r="W44">
            <v>2</v>
          </cell>
        </row>
        <row r="45">
          <cell r="K45">
            <v>6</v>
          </cell>
          <cell r="W45">
            <v>8</v>
          </cell>
        </row>
        <row r="46">
          <cell r="K46">
            <v>3</v>
          </cell>
          <cell r="L46">
            <v>6</v>
          </cell>
          <cell r="W46">
            <v>7</v>
          </cell>
        </row>
        <row r="47">
          <cell r="K47">
            <v>6</v>
          </cell>
          <cell r="W47">
            <v>7</v>
          </cell>
        </row>
        <row r="48">
          <cell r="K48">
            <v>2</v>
          </cell>
          <cell r="W48">
            <v>2</v>
          </cell>
        </row>
        <row r="49">
          <cell r="K49">
            <v>3</v>
          </cell>
          <cell r="L49">
            <v>6</v>
          </cell>
          <cell r="W49">
            <v>5</v>
          </cell>
        </row>
        <row r="50">
          <cell r="K50">
            <v>3</v>
          </cell>
          <cell r="L50">
            <v>6</v>
          </cell>
          <cell r="W50">
            <v>8</v>
          </cell>
        </row>
        <row r="51">
          <cell r="K51">
            <v>3</v>
          </cell>
          <cell r="L51">
            <v>7</v>
          </cell>
          <cell r="W51">
            <v>8</v>
          </cell>
        </row>
        <row r="52">
          <cell r="K52">
            <v>5</v>
          </cell>
          <cell r="W52">
            <v>7</v>
          </cell>
        </row>
        <row r="53">
          <cell r="K53">
            <v>5</v>
          </cell>
          <cell r="W53">
            <v>3</v>
          </cell>
        </row>
        <row r="54">
          <cell r="K54">
            <v>3</v>
          </cell>
          <cell r="L54">
            <v>4</v>
          </cell>
          <cell r="W54">
            <v>8</v>
          </cell>
        </row>
        <row r="55">
          <cell r="K55">
            <v>3</v>
          </cell>
          <cell r="L55">
            <v>6</v>
          </cell>
          <cell r="W55">
            <v>8</v>
          </cell>
        </row>
        <row r="56">
          <cell r="K56">
            <v>3</v>
          </cell>
          <cell r="L56">
            <v>6</v>
          </cell>
          <cell r="W56">
            <v>6</v>
          </cell>
        </row>
        <row r="57">
          <cell r="K57">
            <v>4</v>
          </cell>
          <cell r="L57">
            <v>4</v>
          </cell>
          <cell r="W5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65"/>
  <sheetViews>
    <sheetView tabSelected="1" workbookViewId="0" topLeftCell="Z1">
      <selection activeCell="Z1" sqref="A1:IV16384"/>
    </sheetView>
  </sheetViews>
  <sheetFormatPr defaultColWidth="9.00390625" defaultRowHeight="15.75"/>
  <cols>
    <col min="1" max="1" width="2.75390625" style="20" customWidth="1"/>
    <col min="2" max="2" width="12.75390625" style="20" customWidth="1"/>
    <col min="3" max="3" width="6.00390625" style="20" customWidth="1"/>
    <col min="4" max="4" width="7.75390625" style="20" customWidth="1"/>
    <col min="5" max="20" width="2.75390625" style="21" customWidth="1"/>
    <col min="21" max="21" width="4.125" style="20" customWidth="1"/>
    <col min="22" max="22" width="5.50390625" style="20" customWidth="1"/>
    <col min="23" max="23" width="3.375" style="0" customWidth="1"/>
    <col min="24" max="24" width="13.25390625" style="0" customWidth="1"/>
    <col min="25" max="25" width="6.625" style="0" customWidth="1"/>
    <col min="26" max="26" width="6.875" style="0" customWidth="1"/>
    <col min="27" max="38" width="3.50390625" style="0" customWidth="1"/>
    <col min="39" max="39" width="4.125" style="0" customWidth="1"/>
    <col min="40" max="40" width="5.50390625" style="0" customWidth="1"/>
    <col min="41" max="41" width="3.125" style="0" customWidth="1"/>
    <col min="42" max="42" width="12.625" style="0" customWidth="1"/>
    <col min="43" max="43" width="6.00390625" style="0" customWidth="1"/>
    <col min="44" max="44" width="7.00390625" style="0" customWidth="1"/>
    <col min="45" max="62" width="2.75390625" style="0" customWidth="1"/>
    <col min="63" max="63" width="4.375" style="0" customWidth="1"/>
    <col min="64" max="64" width="5.25390625" style="0" customWidth="1"/>
    <col min="65" max="65" width="4.25390625" style="0" customWidth="1"/>
    <col min="66" max="66" width="15.375" style="0" customWidth="1"/>
    <col min="67" max="67" width="6.50390625" style="0" customWidth="1"/>
    <col min="68" max="68" width="8.375" style="0" customWidth="1"/>
    <col min="69" max="72" width="7.625" style="0" customWidth="1"/>
    <col min="73" max="73" width="6.375" style="0" customWidth="1"/>
    <col min="74" max="74" width="7.50390625" style="0" customWidth="1"/>
    <col min="75" max="75" width="5.00390625" style="0" customWidth="1"/>
    <col min="76" max="76" width="13.125" style="0" customWidth="1"/>
    <col min="77" max="77" width="7.00390625" style="0" customWidth="1"/>
    <col min="78" max="78" width="7.375" style="0" customWidth="1"/>
    <col min="85" max="85" width="3.00390625" style="0" customWidth="1"/>
    <col min="86" max="86" width="13.125" style="0" customWidth="1"/>
    <col min="87" max="87" width="6.50390625" style="0" customWidth="1"/>
    <col min="88" max="88" width="6.75390625" style="0" customWidth="1"/>
    <col min="89" max="89" width="5.375" style="0" customWidth="1"/>
    <col min="90" max="95" width="4.75390625" style="0" customWidth="1"/>
    <col min="96" max="96" width="6.75390625" style="0" customWidth="1"/>
    <col min="97" max="97" width="6.50390625" style="0" customWidth="1"/>
    <col min="98" max="98" width="6.625" style="0" customWidth="1"/>
  </cols>
  <sheetData>
    <row r="1" spans="1:98" ht="15.75">
      <c r="A1" s="84" t="s">
        <v>67</v>
      </c>
      <c r="B1" s="84"/>
      <c r="C1" s="84"/>
      <c r="D1" s="8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84" t="s">
        <v>67</v>
      </c>
      <c r="X1" s="84"/>
      <c r="Y1" s="84"/>
      <c r="Z1" s="8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84" t="s">
        <v>67</v>
      </c>
      <c r="AP1" s="84"/>
      <c r="AQ1" s="84"/>
      <c r="AR1" s="8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84" t="s">
        <v>67</v>
      </c>
      <c r="BN1" s="84"/>
      <c r="BO1" s="84"/>
      <c r="BP1" s="84"/>
      <c r="BQ1" s="4"/>
      <c r="BR1" s="4"/>
      <c r="BS1" s="4"/>
      <c r="BT1" s="4"/>
      <c r="BU1" s="4"/>
      <c r="BV1" s="4"/>
      <c r="BW1" s="84" t="s">
        <v>67</v>
      </c>
      <c r="BX1" s="84"/>
      <c r="BY1" s="84"/>
      <c r="BZ1" s="84"/>
      <c r="CA1" s="4"/>
      <c r="CB1" s="4"/>
      <c r="CC1" s="4"/>
      <c r="CD1" s="4"/>
      <c r="CE1" s="4"/>
      <c r="CF1" s="4"/>
      <c r="CG1" s="84" t="s">
        <v>67</v>
      </c>
      <c r="CH1" s="84"/>
      <c r="CI1" s="84"/>
      <c r="CJ1" s="8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5.75">
      <c r="A2" s="84" t="s">
        <v>172</v>
      </c>
      <c r="B2" s="84"/>
      <c r="C2" s="84"/>
      <c r="D2" s="8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84" t="s">
        <v>172</v>
      </c>
      <c r="X2" s="84"/>
      <c r="Y2" s="84"/>
      <c r="Z2" s="8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4" t="s">
        <v>172</v>
      </c>
      <c r="AP2" s="84"/>
      <c r="AQ2" s="84"/>
      <c r="AR2" s="8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4" t="s">
        <v>172</v>
      </c>
      <c r="BN2" s="84"/>
      <c r="BO2" s="84"/>
      <c r="BP2" s="84"/>
      <c r="BQ2" s="4"/>
      <c r="BR2" s="4"/>
      <c r="BS2" s="4"/>
      <c r="BT2" s="4"/>
      <c r="BU2" s="4"/>
      <c r="BV2" s="4"/>
      <c r="BW2" s="84" t="s">
        <v>172</v>
      </c>
      <c r="BX2" s="84"/>
      <c r="BY2" s="84"/>
      <c r="BZ2" s="84"/>
      <c r="CA2" s="4"/>
      <c r="CB2" s="4"/>
      <c r="CC2" s="4"/>
      <c r="CD2" s="4"/>
      <c r="CE2" s="4"/>
      <c r="CF2" s="4"/>
      <c r="CG2" s="84" t="s">
        <v>172</v>
      </c>
      <c r="CH2" s="84"/>
      <c r="CI2" s="84"/>
      <c r="CJ2" s="8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ht="17.25">
      <c r="A3" s="84" t="s">
        <v>68</v>
      </c>
      <c r="B3" s="84"/>
      <c r="C3" s="84"/>
      <c r="D3" s="84"/>
      <c r="E3" s="85" t="s">
        <v>173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4" t="s">
        <v>68</v>
      </c>
      <c r="X3" s="84"/>
      <c r="Y3" s="84"/>
      <c r="Z3" s="84"/>
      <c r="AA3" s="85" t="s">
        <v>174</v>
      </c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4" t="s">
        <v>68</v>
      </c>
      <c r="AP3" s="84"/>
      <c r="AQ3" s="84"/>
      <c r="AR3" s="84"/>
      <c r="AS3" s="85" t="s">
        <v>175</v>
      </c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4" t="s">
        <v>68</v>
      </c>
      <c r="BN3" s="84"/>
      <c r="BO3" s="84"/>
      <c r="BP3" s="84"/>
      <c r="BQ3" s="85" t="s">
        <v>176</v>
      </c>
      <c r="BR3" s="85"/>
      <c r="BS3" s="85"/>
      <c r="BT3" s="85"/>
      <c r="BU3" s="85"/>
      <c r="BV3" s="85"/>
      <c r="BW3" s="84" t="s">
        <v>68</v>
      </c>
      <c r="BX3" s="84"/>
      <c r="BY3" s="84"/>
      <c r="BZ3" s="84"/>
      <c r="CA3" s="85" t="s">
        <v>177</v>
      </c>
      <c r="CB3" s="85"/>
      <c r="CC3" s="85"/>
      <c r="CD3" s="85"/>
      <c r="CE3" s="85"/>
      <c r="CF3" s="85"/>
      <c r="CG3" s="84" t="s">
        <v>68</v>
      </c>
      <c r="CH3" s="84"/>
      <c r="CI3" s="84"/>
      <c r="CJ3" s="84"/>
      <c r="CK3" s="85" t="s">
        <v>178</v>
      </c>
      <c r="CL3" s="85"/>
      <c r="CM3" s="85"/>
      <c r="CN3" s="85"/>
      <c r="CO3" s="85"/>
      <c r="CP3" s="85"/>
      <c r="CQ3" s="85"/>
      <c r="CR3" s="85"/>
      <c r="CS3" s="85"/>
      <c r="CT3" s="85"/>
    </row>
    <row r="4" spans="1:98" ht="15.7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.75">
      <c r="A5" s="80" t="s">
        <v>0</v>
      </c>
      <c r="B5" s="79" t="s">
        <v>1</v>
      </c>
      <c r="C5" s="76"/>
      <c r="D5" s="80" t="s">
        <v>2</v>
      </c>
      <c r="E5" s="86" t="s">
        <v>69</v>
      </c>
      <c r="F5" s="87"/>
      <c r="G5" s="86" t="s">
        <v>70</v>
      </c>
      <c r="H5" s="87"/>
      <c r="I5" s="86" t="s">
        <v>71</v>
      </c>
      <c r="J5" s="87"/>
      <c r="K5" s="86" t="s">
        <v>72</v>
      </c>
      <c r="L5" s="87"/>
      <c r="M5" s="86" t="s">
        <v>73</v>
      </c>
      <c r="N5" s="87"/>
      <c r="O5" s="86" t="s">
        <v>74</v>
      </c>
      <c r="P5" s="87"/>
      <c r="Q5" s="86" t="s">
        <v>75</v>
      </c>
      <c r="R5" s="87"/>
      <c r="S5" s="86" t="s">
        <v>76</v>
      </c>
      <c r="T5" s="87"/>
      <c r="U5" s="86" t="s">
        <v>77</v>
      </c>
      <c r="V5" s="87"/>
      <c r="W5" s="80" t="s">
        <v>0</v>
      </c>
      <c r="X5" s="79" t="s">
        <v>1</v>
      </c>
      <c r="Y5" s="76"/>
      <c r="Z5" s="80" t="s">
        <v>2</v>
      </c>
      <c r="AA5" s="86" t="s">
        <v>137</v>
      </c>
      <c r="AB5" s="87"/>
      <c r="AC5" s="86" t="s">
        <v>139</v>
      </c>
      <c r="AD5" s="87"/>
      <c r="AE5" s="86" t="s">
        <v>141</v>
      </c>
      <c r="AF5" s="87"/>
      <c r="AG5" s="86" t="s">
        <v>142</v>
      </c>
      <c r="AH5" s="87"/>
      <c r="AI5" s="86" t="s">
        <v>150</v>
      </c>
      <c r="AJ5" s="87"/>
      <c r="AK5" s="86" t="s">
        <v>145</v>
      </c>
      <c r="AL5" s="87"/>
      <c r="AM5" s="86" t="s">
        <v>77</v>
      </c>
      <c r="AN5" s="87"/>
      <c r="AO5" s="80" t="s">
        <v>0</v>
      </c>
      <c r="AP5" s="79" t="s">
        <v>1</v>
      </c>
      <c r="AQ5" s="76"/>
      <c r="AR5" s="80" t="s">
        <v>2</v>
      </c>
      <c r="AS5" s="86" t="s">
        <v>151</v>
      </c>
      <c r="AT5" s="87"/>
      <c r="AU5" s="86" t="s">
        <v>152</v>
      </c>
      <c r="AV5" s="87"/>
      <c r="AW5" s="86" t="s">
        <v>153</v>
      </c>
      <c r="AX5" s="87"/>
      <c r="AY5" s="86" t="s">
        <v>154</v>
      </c>
      <c r="AZ5" s="87"/>
      <c r="BA5" s="86" t="s">
        <v>155</v>
      </c>
      <c r="BB5" s="87"/>
      <c r="BC5" s="86" t="s">
        <v>162</v>
      </c>
      <c r="BD5" s="87"/>
      <c r="BE5" s="88" t="s">
        <v>156</v>
      </c>
      <c r="BF5" s="88"/>
      <c r="BG5" s="88" t="s">
        <v>157</v>
      </c>
      <c r="BH5" s="88"/>
      <c r="BI5" s="86" t="s">
        <v>187</v>
      </c>
      <c r="BJ5" s="87"/>
      <c r="BK5" s="86" t="s">
        <v>77</v>
      </c>
      <c r="BL5" s="87"/>
      <c r="BM5" s="80" t="s">
        <v>0</v>
      </c>
      <c r="BN5" s="79" t="s">
        <v>1</v>
      </c>
      <c r="BO5" s="76"/>
      <c r="BP5" s="80" t="s">
        <v>2</v>
      </c>
      <c r="BQ5" s="86" t="s">
        <v>163</v>
      </c>
      <c r="BR5" s="87"/>
      <c r="BS5" s="86" t="s">
        <v>164</v>
      </c>
      <c r="BT5" s="87"/>
      <c r="BU5" s="86" t="s">
        <v>77</v>
      </c>
      <c r="BV5" s="87"/>
      <c r="BW5" s="80" t="s">
        <v>0</v>
      </c>
      <c r="BX5" s="79" t="s">
        <v>1</v>
      </c>
      <c r="BY5" s="76"/>
      <c r="BZ5" s="80" t="s">
        <v>2</v>
      </c>
      <c r="CA5" s="89" t="s">
        <v>165</v>
      </c>
      <c r="CB5" s="89" t="s">
        <v>166</v>
      </c>
      <c r="CC5" s="89" t="s">
        <v>167</v>
      </c>
      <c r="CD5" s="89" t="s">
        <v>168</v>
      </c>
      <c r="CE5" s="89" t="s">
        <v>169</v>
      </c>
      <c r="CF5" s="89" t="s">
        <v>77</v>
      </c>
      <c r="CG5" s="80" t="s">
        <v>0</v>
      </c>
      <c r="CH5" s="79" t="s">
        <v>1</v>
      </c>
      <c r="CI5" s="76"/>
      <c r="CJ5" s="80" t="s">
        <v>2</v>
      </c>
      <c r="CK5" s="71" t="s">
        <v>179</v>
      </c>
      <c r="CL5" s="75" t="s">
        <v>180</v>
      </c>
      <c r="CM5" s="76"/>
      <c r="CN5" s="75" t="s">
        <v>181</v>
      </c>
      <c r="CO5" s="76"/>
      <c r="CP5" s="79" t="s">
        <v>69</v>
      </c>
      <c r="CQ5" s="76"/>
      <c r="CR5" s="71" t="s">
        <v>182</v>
      </c>
      <c r="CS5" s="71" t="s">
        <v>183</v>
      </c>
      <c r="CT5" s="71" t="s">
        <v>184</v>
      </c>
    </row>
    <row r="6" spans="1:98" ht="15.75">
      <c r="A6" s="81"/>
      <c r="B6" s="82"/>
      <c r="C6" s="83"/>
      <c r="D6" s="81"/>
      <c r="E6" s="86">
        <v>5</v>
      </c>
      <c r="F6" s="87"/>
      <c r="G6" s="86">
        <v>4</v>
      </c>
      <c r="H6" s="87"/>
      <c r="I6" s="86" t="s">
        <v>78</v>
      </c>
      <c r="J6" s="87"/>
      <c r="K6" s="86">
        <v>3</v>
      </c>
      <c r="L6" s="87"/>
      <c r="M6" s="86" t="s">
        <v>79</v>
      </c>
      <c r="N6" s="87"/>
      <c r="O6" s="86" t="s">
        <v>80</v>
      </c>
      <c r="P6" s="87"/>
      <c r="Q6" s="86">
        <v>3</v>
      </c>
      <c r="R6" s="87"/>
      <c r="S6" s="86">
        <v>5</v>
      </c>
      <c r="T6" s="87"/>
      <c r="U6" s="7" t="s">
        <v>81</v>
      </c>
      <c r="V6" s="8"/>
      <c r="W6" s="81"/>
      <c r="X6" s="82"/>
      <c r="Y6" s="83"/>
      <c r="Z6" s="81"/>
      <c r="AA6" s="86" t="s">
        <v>138</v>
      </c>
      <c r="AB6" s="87"/>
      <c r="AC6" s="86" t="s">
        <v>140</v>
      </c>
      <c r="AD6" s="87"/>
      <c r="AE6" s="86">
        <v>5</v>
      </c>
      <c r="AF6" s="87"/>
      <c r="AG6" s="86" t="s">
        <v>143</v>
      </c>
      <c r="AH6" s="87"/>
      <c r="AI6" s="86" t="s">
        <v>144</v>
      </c>
      <c r="AJ6" s="87"/>
      <c r="AK6" s="86" t="s">
        <v>146</v>
      </c>
      <c r="AL6" s="87"/>
      <c r="AM6" s="86" t="s">
        <v>149</v>
      </c>
      <c r="AN6" s="87"/>
      <c r="AO6" s="81"/>
      <c r="AP6" s="82"/>
      <c r="AQ6" s="83"/>
      <c r="AR6" s="81"/>
      <c r="AS6" s="86" t="s">
        <v>158</v>
      </c>
      <c r="AT6" s="87"/>
      <c r="AU6" s="86">
        <v>3</v>
      </c>
      <c r="AV6" s="87"/>
      <c r="AW6" s="86">
        <v>2</v>
      </c>
      <c r="AX6" s="87"/>
      <c r="AY6" s="86">
        <v>3</v>
      </c>
      <c r="AZ6" s="87"/>
      <c r="BA6" s="86">
        <v>5</v>
      </c>
      <c r="BB6" s="87"/>
      <c r="BC6" s="86">
        <v>2</v>
      </c>
      <c r="BD6" s="87"/>
      <c r="BE6" s="88">
        <v>3</v>
      </c>
      <c r="BF6" s="88"/>
      <c r="BG6" s="88">
        <v>3</v>
      </c>
      <c r="BH6" s="88"/>
      <c r="BI6" s="86">
        <v>2</v>
      </c>
      <c r="BJ6" s="87"/>
      <c r="BK6" s="86" t="s">
        <v>188</v>
      </c>
      <c r="BL6" s="87"/>
      <c r="BM6" s="81"/>
      <c r="BN6" s="82"/>
      <c r="BO6" s="83"/>
      <c r="BP6" s="81"/>
      <c r="BQ6" s="86">
        <v>3</v>
      </c>
      <c r="BR6" s="87"/>
      <c r="BS6" s="86">
        <v>3</v>
      </c>
      <c r="BT6" s="87"/>
      <c r="BU6" s="86" t="s">
        <v>170</v>
      </c>
      <c r="BV6" s="87"/>
      <c r="BW6" s="81"/>
      <c r="BX6" s="82"/>
      <c r="BY6" s="83"/>
      <c r="BZ6" s="81"/>
      <c r="CA6" s="90"/>
      <c r="CB6" s="90"/>
      <c r="CC6" s="90"/>
      <c r="CD6" s="90"/>
      <c r="CE6" s="90"/>
      <c r="CF6" s="90"/>
      <c r="CG6" s="81"/>
      <c r="CH6" s="82"/>
      <c r="CI6" s="83"/>
      <c r="CJ6" s="81"/>
      <c r="CK6" s="72"/>
      <c r="CL6" s="77"/>
      <c r="CM6" s="78"/>
      <c r="CN6" s="77"/>
      <c r="CO6" s="78"/>
      <c r="CP6" s="77"/>
      <c r="CQ6" s="78"/>
      <c r="CR6" s="72"/>
      <c r="CS6" s="72"/>
      <c r="CT6" s="72"/>
    </row>
    <row r="7" spans="1:98" ht="15.75">
      <c r="A7" s="72"/>
      <c r="B7" s="77"/>
      <c r="C7" s="78"/>
      <c r="D7" s="72"/>
      <c r="E7" s="10" t="s">
        <v>82</v>
      </c>
      <c r="F7" s="10" t="s">
        <v>83</v>
      </c>
      <c r="G7" s="10" t="s">
        <v>82</v>
      </c>
      <c r="H7" s="10" t="s">
        <v>83</v>
      </c>
      <c r="I7" s="10" t="s">
        <v>82</v>
      </c>
      <c r="J7" s="10" t="s">
        <v>83</v>
      </c>
      <c r="K7" s="10" t="s">
        <v>82</v>
      </c>
      <c r="L7" s="10" t="s">
        <v>83</v>
      </c>
      <c r="M7" s="10" t="s">
        <v>82</v>
      </c>
      <c r="N7" s="10" t="s">
        <v>83</v>
      </c>
      <c r="O7" s="10" t="s">
        <v>82</v>
      </c>
      <c r="P7" s="10" t="s">
        <v>83</v>
      </c>
      <c r="Q7" s="10" t="s">
        <v>82</v>
      </c>
      <c r="R7" s="10" t="s">
        <v>83</v>
      </c>
      <c r="S7" s="10" t="s">
        <v>82</v>
      </c>
      <c r="T7" s="10" t="s">
        <v>83</v>
      </c>
      <c r="U7" s="9" t="s">
        <v>77</v>
      </c>
      <c r="V7" s="9" t="s">
        <v>134</v>
      </c>
      <c r="W7" s="72"/>
      <c r="X7" s="77"/>
      <c r="Y7" s="78"/>
      <c r="Z7" s="72"/>
      <c r="AA7" s="9" t="s">
        <v>82</v>
      </c>
      <c r="AB7" s="9" t="s">
        <v>83</v>
      </c>
      <c r="AC7" s="9" t="s">
        <v>82</v>
      </c>
      <c r="AD7" s="9" t="s">
        <v>83</v>
      </c>
      <c r="AE7" s="9" t="s">
        <v>82</v>
      </c>
      <c r="AF7" s="9" t="s">
        <v>83</v>
      </c>
      <c r="AG7" s="9" t="s">
        <v>82</v>
      </c>
      <c r="AH7" s="9" t="s">
        <v>83</v>
      </c>
      <c r="AI7" s="9" t="s">
        <v>82</v>
      </c>
      <c r="AJ7" s="9" t="s">
        <v>83</v>
      </c>
      <c r="AK7" s="9" t="s">
        <v>82</v>
      </c>
      <c r="AL7" s="9" t="s">
        <v>83</v>
      </c>
      <c r="AM7" s="9" t="s">
        <v>77</v>
      </c>
      <c r="AN7" s="9" t="s">
        <v>134</v>
      </c>
      <c r="AO7" s="72"/>
      <c r="AP7" s="77"/>
      <c r="AQ7" s="78"/>
      <c r="AR7" s="72"/>
      <c r="AS7" s="9" t="s">
        <v>82</v>
      </c>
      <c r="AT7" s="9" t="s">
        <v>83</v>
      </c>
      <c r="AU7" s="9" t="s">
        <v>82</v>
      </c>
      <c r="AV7" s="9" t="s">
        <v>83</v>
      </c>
      <c r="AW7" s="9" t="s">
        <v>82</v>
      </c>
      <c r="AX7" s="9" t="s">
        <v>83</v>
      </c>
      <c r="AY7" s="9" t="s">
        <v>82</v>
      </c>
      <c r="AZ7" s="9" t="s">
        <v>83</v>
      </c>
      <c r="BA7" s="9" t="s">
        <v>82</v>
      </c>
      <c r="BB7" s="9" t="s">
        <v>83</v>
      </c>
      <c r="BC7" s="9" t="s">
        <v>82</v>
      </c>
      <c r="BD7" s="9" t="s">
        <v>83</v>
      </c>
      <c r="BE7" s="9" t="s">
        <v>82</v>
      </c>
      <c r="BF7" s="9" t="s">
        <v>83</v>
      </c>
      <c r="BG7" s="9" t="s">
        <v>82</v>
      </c>
      <c r="BH7" s="9" t="s">
        <v>83</v>
      </c>
      <c r="BI7" s="9" t="s">
        <v>82</v>
      </c>
      <c r="BJ7" s="9" t="s">
        <v>83</v>
      </c>
      <c r="BK7" s="9" t="s">
        <v>77</v>
      </c>
      <c r="BL7" s="9" t="s">
        <v>134</v>
      </c>
      <c r="BM7" s="72"/>
      <c r="BN7" s="77"/>
      <c r="BO7" s="78"/>
      <c r="BP7" s="72"/>
      <c r="BQ7" s="10" t="s">
        <v>82</v>
      </c>
      <c r="BR7" s="10" t="s">
        <v>83</v>
      </c>
      <c r="BS7" s="10" t="s">
        <v>82</v>
      </c>
      <c r="BT7" s="10" t="s">
        <v>83</v>
      </c>
      <c r="BU7" s="10" t="s">
        <v>77</v>
      </c>
      <c r="BV7" s="10" t="s">
        <v>134</v>
      </c>
      <c r="BW7" s="72"/>
      <c r="BX7" s="77"/>
      <c r="BY7" s="78"/>
      <c r="BZ7" s="72"/>
      <c r="CA7" s="47">
        <v>26</v>
      </c>
      <c r="CB7" s="47">
        <v>24</v>
      </c>
      <c r="CC7" s="47">
        <v>23</v>
      </c>
      <c r="CD7" s="47">
        <v>6</v>
      </c>
      <c r="CE7" s="47">
        <v>4</v>
      </c>
      <c r="CF7" s="47">
        <f>SUM(CA7:CE7)</f>
        <v>83</v>
      </c>
      <c r="CG7" s="72"/>
      <c r="CH7" s="77"/>
      <c r="CI7" s="78"/>
      <c r="CJ7" s="72"/>
      <c r="CK7" s="47">
        <v>83</v>
      </c>
      <c r="CL7" s="47" t="s">
        <v>82</v>
      </c>
      <c r="CM7" s="47" t="s">
        <v>83</v>
      </c>
      <c r="CN7" s="47" t="s">
        <v>82</v>
      </c>
      <c r="CO7" s="47" t="s">
        <v>83</v>
      </c>
      <c r="CP7" s="47" t="s">
        <v>82</v>
      </c>
      <c r="CQ7" s="47" t="s">
        <v>83</v>
      </c>
      <c r="CR7" s="47"/>
      <c r="CS7" s="47"/>
      <c r="CT7" s="47"/>
    </row>
    <row r="8" spans="1:98" ht="15.75">
      <c r="A8" s="11">
        <v>1</v>
      </c>
      <c r="B8" s="28" t="s">
        <v>24</v>
      </c>
      <c r="C8" s="29" t="s">
        <v>12</v>
      </c>
      <c r="D8" s="12" t="s">
        <v>84</v>
      </c>
      <c r="E8" s="30">
        <f>'[1]ky1'!BT8</f>
        <v>8</v>
      </c>
      <c r="F8" s="30"/>
      <c r="G8" s="30">
        <f>'[1]ky1'!K8</f>
        <v>8</v>
      </c>
      <c r="H8" s="30"/>
      <c r="I8" s="30">
        <f>'[1]ky1'!BG8</f>
        <v>8</v>
      </c>
      <c r="J8" s="30"/>
      <c r="K8" s="30">
        <f>'[1]ky1'!CG8</f>
        <v>7</v>
      </c>
      <c r="L8" s="30"/>
      <c r="M8" s="30">
        <f>'[1]ky1'!CT8</f>
        <v>7</v>
      </c>
      <c r="N8" s="30"/>
      <c r="O8" s="31">
        <f>'[1]ky1'!AU8</f>
        <v>3</v>
      </c>
      <c r="P8" s="30">
        <f>'[1]ky1'!AV8</f>
        <v>6</v>
      </c>
      <c r="Q8" s="30">
        <f>'[1]ky1'!W8</f>
        <v>6</v>
      </c>
      <c r="R8" s="30"/>
      <c r="S8" s="30">
        <f>'[1]ky1'!AI8</f>
        <v>6</v>
      </c>
      <c r="T8" s="30"/>
      <c r="U8" s="32">
        <f>ROUND((MAX(E8:F8)*5+MAX(G8:H8)*4+MAX(I8:J8)*2+MAX(K8:L8)*3+MAX(M8:N8)*2+MAX(O8:P8)*2+MAX(Q8:R8)*3+MAX(S8:T8)*5)/26,2)</f>
        <v>7.04</v>
      </c>
      <c r="V8" s="1" t="str">
        <f>IF(U8&gt;=8,"Giái",IF(U8&gt;=7,"Kh¸",IF(U8&gt;=6,"TB Kh¸",IF(U8&gt;=5,"TB",IF(U8&gt;=4,"YÕu",IF(U8&lt;4,"KÐm"))))))</f>
        <v>Kh¸</v>
      </c>
      <c r="W8" s="11">
        <v>1</v>
      </c>
      <c r="X8" s="28" t="s">
        <v>24</v>
      </c>
      <c r="Y8" s="29" t="s">
        <v>12</v>
      </c>
      <c r="Z8" s="12" t="s">
        <v>84</v>
      </c>
      <c r="AA8" s="13">
        <f>'[1]Ky2'!K8</f>
        <v>7</v>
      </c>
      <c r="AB8" s="14"/>
      <c r="AC8" s="13">
        <f>'[1]Ky2'!W8</f>
        <v>7</v>
      </c>
      <c r="AD8" s="14"/>
      <c r="AE8" s="13">
        <f>'[1]Ky2'!AJ8</f>
        <v>7</v>
      </c>
      <c r="AF8" s="14"/>
      <c r="AG8" s="13">
        <f>'[1]Ky2'!AW8</f>
        <v>6</v>
      </c>
      <c r="AH8" s="14"/>
      <c r="AI8" s="13">
        <f>'[1]Ky2'!BJ8</f>
        <v>7</v>
      </c>
      <c r="AJ8" s="14"/>
      <c r="AK8" s="13">
        <f>'[1]Ky2'!BW8</f>
        <v>7</v>
      </c>
      <c r="AL8" s="14"/>
      <c r="AM8" s="15">
        <f>ROUND((MAX(AA8:AB8)*3+MAX(AC8:AD8)*3+MAX(AE8:AF8)*5+MAX(AG8:AH8)*5+MAX(AI8:AJ8)*5+MAX(AK8:AL8)*3)/24,2)</f>
        <v>6.79</v>
      </c>
      <c r="AN8" s="1" t="str">
        <f>IF(AM8&gt;=8,"Giái",IF(AM8&gt;=7,"Kh¸",IF(AM8&gt;=6,"TB Kh¸",IF(AM8&gt;=5,"TB",IF(AM8&gt;=4,"YÕu",IF(AM8&lt;4,"KÐm"))))))</f>
        <v>TB Kh¸</v>
      </c>
      <c r="AO8" s="11">
        <v>1</v>
      </c>
      <c r="AP8" s="28" t="s">
        <v>24</v>
      </c>
      <c r="AQ8" s="29" t="s">
        <v>12</v>
      </c>
      <c r="AR8" s="12" t="s">
        <v>84</v>
      </c>
      <c r="AS8" s="13">
        <f>'[1]Ky 3'!K8</f>
        <v>5</v>
      </c>
      <c r="AT8" s="14"/>
      <c r="AU8" s="16">
        <f>'[1]Ky 3'!W8</f>
        <v>3</v>
      </c>
      <c r="AV8" s="13">
        <f>'[1]Ky 3'!X8</f>
        <v>5</v>
      </c>
      <c r="AW8" s="13">
        <f>'[1]Ky 3'!AJ8</f>
        <v>5</v>
      </c>
      <c r="AX8" s="14"/>
      <c r="AY8" s="13">
        <f>'[1]Ky 3'!AW8</f>
        <v>7</v>
      </c>
      <c r="AZ8" s="14"/>
      <c r="BA8" s="16">
        <f>'[1]Ky 3'!BJ8</f>
        <v>3</v>
      </c>
      <c r="BB8" s="13">
        <f>'[1]Ky 3'!BK8</f>
        <v>7</v>
      </c>
      <c r="BC8" s="13">
        <f>'[1]Ky 3'!BW8</f>
        <v>5</v>
      </c>
      <c r="BD8" s="14"/>
      <c r="BE8" s="13">
        <f>'[1]Ky 3'!CJ8</f>
        <v>5</v>
      </c>
      <c r="BF8" s="14"/>
      <c r="BG8" s="16">
        <f>'[1]Ky 3'!CW8</f>
        <v>3</v>
      </c>
      <c r="BH8" s="13">
        <f>'[1]Ky 3'!CX8</f>
        <v>6</v>
      </c>
      <c r="BI8" s="13">
        <f>'[1]Ky 3'!DI8</f>
        <v>5</v>
      </c>
      <c r="BJ8" s="13"/>
      <c r="BK8" s="15">
        <f>ROUND((MAX(AS8:AT8)*2+MAX(AU8:AV8)*3+MAX(AW8:AX8)*2+MAX(AY8:AZ8)*3+MAX(BA8:BB8)*5+MAX(BC8:BD8)*2+MAX(BE8:BF8)*3+MAX(BG8:BH8)*3+MAX(BI8:BJ8)*2)/25,2)</f>
        <v>5.76</v>
      </c>
      <c r="BL8" s="1" t="str">
        <f>IF(BK8&gt;=8,"Giái",IF(BK8&gt;=7,"Kh¸",IF(BK8&gt;=6,"TB Kh¸",IF(BK8&gt;=5,"TB",IF(BK8&gt;=4,"YÕu",IF(BK8&lt;4,"KÐm"))))))</f>
        <v>TB</v>
      </c>
      <c r="BM8" s="11">
        <v>1</v>
      </c>
      <c r="BN8" s="28" t="s">
        <v>24</v>
      </c>
      <c r="BO8" s="29" t="s">
        <v>12</v>
      </c>
      <c r="BP8" s="12" t="s">
        <v>84</v>
      </c>
      <c r="BQ8" s="16">
        <f>'[1]Ky 4'!K8</f>
        <v>4</v>
      </c>
      <c r="BR8" s="16">
        <f>'[1]Ky 4'!L8</f>
        <v>3</v>
      </c>
      <c r="BS8" s="13">
        <f>'[1]Ky 4'!W8</f>
        <v>8</v>
      </c>
      <c r="BT8" s="14"/>
      <c r="BU8" s="15">
        <f>ROUND((MAX(BQ8:BR8)*3+MAX(BS8:BT8)*3)/6,2)</f>
        <v>6</v>
      </c>
      <c r="BV8" s="1" t="str">
        <f>IF(BU8&gt;=8,"Giái",IF(BU8&gt;=7,"Kh¸",IF(BU8&gt;=6,"TB Kh¸",IF(BU8&gt;=5,"TB",IF(BU8&gt;=4,"YÕu",IF(BU8&lt;4,"KÐm"))))))</f>
        <v>TB Kh¸</v>
      </c>
      <c r="BW8" s="11">
        <v>1</v>
      </c>
      <c r="BX8" s="28" t="s">
        <v>24</v>
      </c>
      <c r="BY8" s="29" t="s">
        <v>12</v>
      </c>
      <c r="BZ8" s="12" t="s">
        <v>84</v>
      </c>
      <c r="CA8" s="48">
        <f>U8</f>
        <v>7.04</v>
      </c>
      <c r="CB8" s="48">
        <f>AM8</f>
        <v>6.79</v>
      </c>
      <c r="CC8" s="48">
        <f>BK8</f>
        <v>5.76</v>
      </c>
      <c r="CD8" s="48">
        <f>BU8</f>
        <v>6</v>
      </c>
      <c r="CE8" s="49">
        <v>9</v>
      </c>
      <c r="CF8" s="55">
        <f>ROUND((CA8*26+CB8*24+CC8*23+CD8*6+CE8*4)/83,2)</f>
        <v>6.63</v>
      </c>
      <c r="CG8" s="11">
        <v>1</v>
      </c>
      <c r="CH8" s="28" t="s">
        <v>24</v>
      </c>
      <c r="CI8" s="29" t="s">
        <v>12</v>
      </c>
      <c r="CJ8" s="12" t="s">
        <v>84</v>
      </c>
      <c r="CK8" s="48">
        <f>CF8</f>
        <v>6.63</v>
      </c>
      <c r="CL8" s="56"/>
      <c r="CM8" s="56"/>
      <c r="CN8" s="56"/>
      <c r="CO8" s="56"/>
      <c r="CP8" s="56"/>
      <c r="CQ8" s="56"/>
      <c r="CR8" s="49">
        <f>ROUND((MAX(CL8:CM8)+MAX(CN8:CO8)+MAX(CP8:CQ8))/3,2)</f>
        <v>0</v>
      </c>
      <c r="CS8" s="57">
        <f>(CK8+CR8)/2</f>
        <v>3.315</v>
      </c>
      <c r="CT8" s="58" t="str">
        <f>IF(CS8&gt;=8,"Giái",IF(CS8&gt;=7,"Kh¸",IF(CS8&gt;=6,"TB Kh¸",IF(CS8&gt;=5,"TB",IF(CS8&gt;=4,"TB YÕu",IF(CS8&lt;4,"KÐm"))))))</f>
        <v>KÐm</v>
      </c>
    </row>
    <row r="9" spans="1:98" ht="15.75">
      <c r="A9" s="11">
        <v>2</v>
      </c>
      <c r="B9" s="28" t="s">
        <v>25</v>
      </c>
      <c r="C9" s="29" t="s">
        <v>12</v>
      </c>
      <c r="D9" s="12" t="s">
        <v>85</v>
      </c>
      <c r="E9" s="30">
        <f>'[1]ky1'!BT9</f>
        <v>8</v>
      </c>
      <c r="F9" s="30"/>
      <c r="G9" s="30">
        <f>'[1]ky1'!K9</f>
        <v>6</v>
      </c>
      <c r="H9" s="30"/>
      <c r="I9" s="30">
        <f>'[1]ky1'!BG9</f>
        <v>8</v>
      </c>
      <c r="J9" s="30"/>
      <c r="K9" s="30">
        <f>'[1]ky1'!CG9</f>
        <v>7</v>
      </c>
      <c r="L9" s="30"/>
      <c r="M9" s="30">
        <f>'[1]ky1'!CT9</f>
        <v>7</v>
      </c>
      <c r="N9" s="30"/>
      <c r="O9" s="31">
        <f>'[1]ky1'!AU9</f>
        <v>2</v>
      </c>
      <c r="P9" s="30">
        <f>'[1]ky1'!AV9</f>
        <v>6</v>
      </c>
      <c r="Q9" s="30">
        <f>'[1]ky1'!W9</f>
        <v>8</v>
      </c>
      <c r="R9" s="30"/>
      <c r="S9" s="30">
        <f>'[1]ky1'!AI9</f>
        <v>8</v>
      </c>
      <c r="T9" s="30"/>
      <c r="U9" s="32">
        <f aca="true" t="shared" si="0" ref="U9:U57">ROUND((MAX(E9:F9)*5+MAX(G9:H9)*4+MAX(I9:J9)*2+MAX(K9:L9)*3+MAX(M9:N9)*2+MAX(O9:P9)*2+MAX(Q9:R9)*3+MAX(S9:T9)*5)/26,2)</f>
        <v>7.35</v>
      </c>
      <c r="V9" s="1" t="str">
        <f aca="true" t="shared" si="1" ref="V9:V57">IF(U9&gt;=8,"Giái",IF(U9&gt;=7,"Kh¸",IF(U9&gt;=6,"TB Kh¸",IF(U9&gt;=5,"TB",IF(U9&gt;=4,"YÕu",IF(U9&lt;4,"KÐm"))))))</f>
        <v>Kh¸</v>
      </c>
      <c r="W9" s="11">
        <v>2</v>
      </c>
      <c r="X9" s="28" t="s">
        <v>25</v>
      </c>
      <c r="Y9" s="29" t="s">
        <v>12</v>
      </c>
      <c r="Z9" s="12" t="s">
        <v>85</v>
      </c>
      <c r="AA9" s="13">
        <f>'[1]Ky2'!K9</f>
        <v>7</v>
      </c>
      <c r="AB9" s="13"/>
      <c r="AC9" s="13">
        <f>'[1]Ky2'!W9</f>
        <v>5</v>
      </c>
      <c r="AD9" s="14"/>
      <c r="AE9" s="13">
        <f>'[1]Ky2'!AJ9</f>
        <v>9</v>
      </c>
      <c r="AF9" s="14"/>
      <c r="AG9" s="13">
        <f>'[1]Ky2'!AW9</f>
        <v>8</v>
      </c>
      <c r="AH9" s="14"/>
      <c r="AI9" s="13">
        <f>'[1]Ky2'!BJ9</f>
        <v>6</v>
      </c>
      <c r="AJ9" s="14"/>
      <c r="AK9" s="13">
        <f>'[1]Ky2'!BW9</f>
        <v>6</v>
      </c>
      <c r="AL9" s="14"/>
      <c r="AM9" s="15">
        <f aca="true" t="shared" si="2" ref="AM9:AM57">ROUND((MAX(AA9:AB9)*3+MAX(AC9:AD9)*3+MAX(AE9:AF9)*5+MAX(AG9:AH9)*5+MAX(AI9:AJ9)*5+MAX(AK9:AL9)*3)/24,2)</f>
        <v>7.04</v>
      </c>
      <c r="AN9" s="1" t="str">
        <f aca="true" t="shared" si="3" ref="AN9:AN57">IF(AM9&gt;=8,"Giái",IF(AM9&gt;=7,"Kh¸",IF(AM9&gt;=6,"TB Kh¸",IF(AM9&gt;=5,"TB",IF(AM9&gt;=4,"YÕu",IF(AM9&lt;4,"KÐm"))))))</f>
        <v>Kh¸</v>
      </c>
      <c r="AO9" s="11">
        <v>2</v>
      </c>
      <c r="AP9" s="28" t="s">
        <v>25</v>
      </c>
      <c r="AQ9" s="29" t="s">
        <v>12</v>
      </c>
      <c r="AR9" s="12" t="s">
        <v>85</v>
      </c>
      <c r="AS9" s="13">
        <f>'[1]Ky 3'!K9</f>
        <v>6</v>
      </c>
      <c r="AT9" s="13"/>
      <c r="AU9" s="13">
        <f>'[1]Ky 3'!W9</f>
        <v>6</v>
      </c>
      <c r="AV9" s="14"/>
      <c r="AW9" s="13">
        <f>'[1]Ky 3'!AJ9</f>
        <v>5</v>
      </c>
      <c r="AX9" s="14"/>
      <c r="AY9" s="13">
        <f>'[1]Ky 3'!AW9</f>
        <v>7</v>
      </c>
      <c r="AZ9" s="14"/>
      <c r="BA9" s="16">
        <f>'[1]Ky 3'!BJ9</f>
        <v>4</v>
      </c>
      <c r="BB9" s="13">
        <f>'[1]Ky 3'!BK9</f>
        <v>8</v>
      </c>
      <c r="BC9" s="13">
        <f>'[1]Ky 3'!BW9</f>
        <v>5</v>
      </c>
      <c r="BD9" s="14"/>
      <c r="BE9" s="13">
        <f>'[1]Ky 3'!CJ9</f>
        <v>7</v>
      </c>
      <c r="BF9" s="14"/>
      <c r="BG9" s="13">
        <f>'[1]Ky 3'!CW9</f>
        <v>6</v>
      </c>
      <c r="BH9" s="14"/>
      <c r="BI9" s="13">
        <f>'[1]Ky 3'!DI9</f>
        <v>6</v>
      </c>
      <c r="BJ9" s="14"/>
      <c r="BK9" s="15">
        <f>ROUND((MAX(AS9:AT9)*2+MAX(AU9:AV9)*3+MAX(AW9:AX9)*2+MAX(AY9:AZ9)*3+MAX(BA9:BB9)*5+MAX(BC9:BD9)*2+MAX(BE9:BF9)*3+MAX(BG9:BH9)*3+MAX(BI9:BJ9)*2)/25,2)</f>
        <v>6.48</v>
      </c>
      <c r="BL9" s="1" t="str">
        <f aca="true" t="shared" si="4" ref="BL9:BL57">IF(BK9&gt;=8,"Giái",IF(BK9&gt;=7,"Kh¸",IF(BK9&gt;=6,"TB Kh¸",IF(BK9&gt;=5,"TB",IF(BK9&gt;=4,"YÕu",IF(BK9&lt;4,"KÐm"))))))</f>
        <v>TB Kh¸</v>
      </c>
      <c r="BM9" s="11">
        <v>2</v>
      </c>
      <c r="BN9" s="28" t="s">
        <v>25</v>
      </c>
      <c r="BO9" s="29" t="s">
        <v>12</v>
      </c>
      <c r="BP9" s="12" t="s">
        <v>85</v>
      </c>
      <c r="BQ9" s="13">
        <f>'[1]Ky 4'!K9</f>
        <v>7</v>
      </c>
      <c r="BR9" s="13"/>
      <c r="BS9" s="13">
        <f>'[1]Ky 4'!W9</f>
        <v>6</v>
      </c>
      <c r="BT9" s="14"/>
      <c r="BU9" s="15">
        <f aca="true" t="shared" si="5" ref="BU9:BU57">ROUND((MAX(BQ9:BR9)*3+MAX(BS9:BT9)*3)/6,2)</f>
        <v>6.5</v>
      </c>
      <c r="BV9" s="1" t="str">
        <f aca="true" t="shared" si="6" ref="BV9:BV57">IF(BU9&gt;=8,"Giái",IF(BU9&gt;=7,"Kh¸",IF(BU9&gt;=6,"TB Kh¸",IF(BU9&gt;=5,"TB",IF(BU9&gt;=4,"YÕu",IF(BU9&lt;4,"KÐm"))))))</f>
        <v>TB Kh¸</v>
      </c>
      <c r="BW9" s="11">
        <v>2</v>
      </c>
      <c r="BX9" s="28" t="s">
        <v>25</v>
      </c>
      <c r="BY9" s="29" t="s">
        <v>12</v>
      </c>
      <c r="BZ9" s="12" t="s">
        <v>85</v>
      </c>
      <c r="CA9" s="48">
        <f aca="true" t="shared" si="7" ref="CA9:CA57">U9</f>
        <v>7.35</v>
      </c>
      <c r="CB9" s="48">
        <f aca="true" t="shared" si="8" ref="CB9:CB57">AM9</f>
        <v>7.04</v>
      </c>
      <c r="CC9" s="48">
        <f aca="true" t="shared" si="9" ref="CC9:CC57">BK9</f>
        <v>6.48</v>
      </c>
      <c r="CD9" s="48">
        <f aca="true" t="shared" si="10" ref="CD9:CD57">BU9</f>
        <v>6.5</v>
      </c>
      <c r="CE9" s="49">
        <v>9</v>
      </c>
      <c r="CF9" s="55">
        <f aca="true" t="shared" si="11" ref="CF9:CF57">ROUND((CA9*26+CB9*24+CC9*23+CD9*6+CE9*4)/83,2)</f>
        <v>7.04</v>
      </c>
      <c r="CG9" s="11">
        <v>2</v>
      </c>
      <c r="CH9" s="28" t="s">
        <v>25</v>
      </c>
      <c r="CI9" s="29" t="s">
        <v>12</v>
      </c>
      <c r="CJ9" s="12" t="s">
        <v>85</v>
      </c>
      <c r="CK9" s="48">
        <f aca="true" t="shared" si="12" ref="CK9:CK57">CF9</f>
        <v>7.04</v>
      </c>
      <c r="CL9" s="56"/>
      <c r="CM9" s="56"/>
      <c r="CN9" s="56"/>
      <c r="CO9" s="56"/>
      <c r="CP9" s="56"/>
      <c r="CQ9" s="56"/>
      <c r="CR9" s="49"/>
      <c r="CS9" s="49"/>
      <c r="CT9" s="49"/>
    </row>
    <row r="10" spans="1:98" ht="15.75">
      <c r="A10" s="11">
        <v>3</v>
      </c>
      <c r="B10" s="28" t="s">
        <v>26</v>
      </c>
      <c r="C10" s="29" t="s">
        <v>12</v>
      </c>
      <c r="D10" s="12" t="s">
        <v>86</v>
      </c>
      <c r="E10" s="30">
        <f>'[1]ky1'!BT10</f>
        <v>8</v>
      </c>
      <c r="F10" s="30"/>
      <c r="G10" s="30">
        <f>'[1]ky1'!K10</f>
        <v>6</v>
      </c>
      <c r="H10" s="30"/>
      <c r="I10" s="30">
        <f>'[1]ky1'!BG10</f>
        <v>8</v>
      </c>
      <c r="J10" s="30"/>
      <c r="K10" s="30">
        <f>'[1]ky1'!CG10</f>
        <v>6</v>
      </c>
      <c r="L10" s="30"/>
      <c r="M10" s="30">
        <f>'[1]ky1'!CT10</f>
        <v>8</v>
      </c>
      <c r="N10" s="30"/>
      <c r="O10" s="31">
        <f>'[1]ky1'!AU10</f>
        <v>2</v>
      </c>
      <c r="P10" s="42">
        <f>'[1]ky1'!AV10</f>
        <v>5</v>
      </c>
      <c r="Q10" s="30">
        <f>'[1]ky1'!W10</f>
        <v>7</v>
      </c>
      <c r="R10" s="30"/>
      <c r="S10" s="30">
        <f>'[1]ky1'!AI10</f>
        <v>8</v>
      </c>
      <c r="T10" s="30"/>
      <c r="U10" s="32">
        <f t="shared" si="0"/>
        <v>7.12</v>
      </c>
      <c r="V10" s="1" t="str">
        <f t="shared" si="1"/>
        <v>Kh¸</v>
      </c>
      <c r="W10" s="11">
        <v>3</v>
      </c>
      <c r="X10" s="28" t="s">
        <v>26</v>
      </c>
      <c r="Y10" s="29" t="s">
        <v>12</v>
      </c>
      <c r="Z10" s="12" t="s">
        <v>86</v>
      </c>
      <c r="AA10" s="13">
        <f>'[1]Ky2'!K10</f>
        <v>8</v>
      </c>
      <c r="AB10" s="14"/>
      <c r="AC10" s="13">
        <f>'[1]Ky2'!W10</f>
        <v>8</v>
      </c>
      <c r="AD10" s="14"/>
      <c r="AE10" s="13">
        <f>'[1]Ky2'!AJ10</f>
        <v>9</v>
      </c>
      <c r="AF10" s="14"/>
      <c r="AG10" s="13">
        <f>'[1]Ky2'!AW10</f>
        <v>9</v>
      </c>
      <c r="AH10" s="14"/>
      <c r="AI10" s="13">
        <f>'[1]Ky2'!BJ10</f>
        <v>7</v>
      </c>
      <c r="AJ10" s="14"/>
      <c r="AK10" s="13">
        <f>'[1]Ky2'!BW10</f>
        <v>7</v>
      </c>
      <c r="AL10" s="14"/>
      <c r="AM10" s="15">
        <f t="shared" si="2"/>
        <v>8.08</v>
      </c>
      <c r="AN10" s="1" t="str">
        <f t="shared" si="3"/>
        <v>Giái</v>
      </c>
      <c r="AO10" s="11">
        <v>3</v>
      </c>
      <c r="AP10" s="28" t="s">
        <v>26</v>
      </c>
      <c r="AQ10" s="29" t="s">
        <v>12</v>
      </c>
      <c r="AR10" s="12" t="s">
        <v>86</v>
      </c>
      <c r="AS10" s="13">
        <f>'[1]Ky 3'!K10</f>
        <v>8</v>
      </c>
      <c r="AT10" s="14"/>
      <c r="AU10" s="13">
        <f>'[1]Ky 3'!W10</f>
        <v>8</v>
      </c>
      <c r="AV10" s="14"/>
      <c r="AW10" s="13">
        <f>'[1]Ky 3'!AJ10</f>
        <v>5</v>
      </c>
      <c r="AX10" s="14"/>
      <c r="AY10" s="13">
        <f>'[1]Ky 3'!AW10</f>
        <v>7</v>
      </c>
      <c r="AZ10" s="14"/>
      <c r="BA10" s="13">
        <f>'[1]Ky 3'!BJ10</f>
        <v>7</v>
      </c>
      <c r="BB10" s="14"/>
      <c r="BC10" s="13">
        <f>'[1]Ky 3'!BW10</f>
        <v>8</v>
      </c>
      <c r="BD10" s="14"/>
      <c r="BE10" s="13">
        <f>'[1]Ky 3'!CJ10</f>
        <v>7</v>
      </c>
      <c r="BF10" s="14"/>
      <c r="BG10" s="13">
        <f>'[1]Ky 3'!CW10</f>
        <v>7</v>
      </c>
      <c r="BH10" s="14"/>
      <c r="BI10" s="13">
        <f>'[1]Ky 3'!DI10</f>
        <v>5</v>
      </c>
      <c r="BJ10" s="14"/>
      <c r="BK10" s="15">
        <f>ROUND((MAX(AS10:AT10)*2+MAX(AU10:AV10)*3+MAX(AW10:AX10)*2+MAX(AY10:AZ10)*3+MAX(BA10:BB10)*5+MAX(BC10:BD10)*2+MAX(BE10:BF10)*3+MAX(BG10:BH10)*3+MAX(BI10:BJ10)*2)/25,2)</f>
        <v>6.96</v>
      </c>
      <c r="BL10" s="1" t="str">
        <f t="shared" si="4"/>
        <v>TB Kh¸</v>
      </c>
      <c r="BM10" s="11">
        <v>3</v>
      </c>
      <c r="BN10" s="28" t="s">
        <v>26</v>
      </c>
      <c r="BO10" s="29" t="s">
        <v>12</v>
      </c>
      <c r="BP10" s="12" t="s">
        <v>86</v>
      </c>
      <c r="BQ10" s="16">
        <f>'[1]Ky 4'!K10</f>
        <v>3</v>
      </c>
      <c r="BR10" s="16">
        <f>'[1]Ky 4'!L10</f>
        <v>4</v>
      </c>
      <c r="BS10" s="16">
        <f>'[1]Ky 4'!W10</f>
        <v>2</v>
      </c>
      <c r="BT10" s="14"/>
      <c r="BU10" s="15">
        <f t="shared" si="5"/>
        <v>3</v>
      </c>
      <c r="BV10" s="1" t="str">
        <f t="shared" si="6"/>
        <v>KÐm</v>
      </c>
      <c r="BW10" s="11">
        <v>3</v>
      </c>
      <c r="BX10" s="28" t="s">
        <v>26</v>
      </c>
      <c r="BY10" s="29" t="s">
        <v>12</v>
      </c>
      <c r="BZ10" s="12" t="s">
        <v>86</v>
      </c>
      <c r="CA10" s="48">
        <f t="shared" si="7"/>
        <v>7.12</v>
      </c>
      <c r="CB10" s="48">
        <f t="shared" si="8"/>
        <v>8.08</v>
      </c>
      <c r="CC10" s="48">
        <f t="shared" si="9"/>
        <v>6.96</v>
      </c>
      <c r="CD10" s="48">
        <f t="shared" si="10"/>
        <v>3</v>
      </c>
      <c r="CE10" s="49">
        <v>9</v>
      </c>
      <c r="CF10" s="55">
        <f t="shared" si="11"/>
        <v>7.15</v>
      </c>
      <c r="CG10" s="11">
        <v>3</v>
      </c>
      <c r="CH10" s="28" t="s">
        <v>26</v>
      </c>
      <c r="CI10" s="29" t="s">
        <v>12</v>
      </c>
      <c r="CJ10" s="12" t="s">
        <v>86</v>
      </c>
      <c r="CK10" s="48">
        <f t="shared" si="12"/>
        <v>7.15</v>
      </c>
      <c r="CL10" s="56"/>
      <c r="CM10" s="56"/>
      <c r="CN10" s="56"/>
      <c r="CO10" s="56"/>
      <c r="CP10" s="56"/>
      <c r="CQ10" s="56"/>
      <c r="CR10" s="49"/>
      <c r="CS10" s="49"/>
      <c r="CT10" s="49"/>
    </row>
    <row r="11" spans="1:98" ht="15.75">
      <c r="A11" s="11">
        <v>4</v>
      </c>
      <c r="B11" s="28" t="s">
        <v>27</v>
      </c>
      <c r="C11" s="29" t="s">
        <v>12</v>
      </c>
      <c r="D11" s="12" t="s">
        <v>87</v>
      </c>
      <c r="E11" s="30">
        <f>'[1]ky1'!BT11</f>
        <v>8</v>
      </c>
      <c r="F11" s="30"/>
      <c r="G11" s="30">
        <f>'[1]ky1'!K11</f>
        <v>6</v>
      </c>
      <c r="H11" s="30"/>
      <c r="I11" s="30">
        <f>'[1]ky1'!BG11</f>
        <v>8</v>
      </c>
      <c r="J11" s="30"/>
      <c r="K11" s="30">
        <f>'[1]ky1'!CG11</f>
        <v>7</v>
      </c>
      <c r="L11" s="30"/>
      <c r="M11" s="30">
        <f>'[1]ky1'!CT11</f>
        <v>6</v>
      </c>
      <c r="N11" s="30"/>
      <c r="O11" s="31">
        <f>'[1]ky1'!AU11</f>
        <v>3</v>
      </c>
      <c r="P11" s="30">
        <f>'[1]ky1'!AV11</f>
        <v>6</v>
      </c>
      <c r="Q11" s="30">
        <f>'[1]ky1'!W11</f>
        <v>7</v>
      </c>
      <c r="R11" s="30"/>
      <c r="S11" s="30">
        <f>'[1]ky1'!AI11</f>
        <v>6</v>
      </c>
      <c r="T11" s="30"/>
      <c r="U11" s="32">
        <f t="shared" si="0"/>
        <v>6.77</v>
      </c>
      <c r="V11" s="1" t="str">
        <f t="shared" si="1"/>
        <v>TB Kh¸</v>
      </c>
      <c r="W11" s="11">
        <v>4</v>
      </c>
      <c r="X11" s="28" t="s">
        <v>27</v>
      </c>
      <c r="Y11" s="29" t="s">
        <v>12</v>
      </c>
      <c r="Z11" s="12" t="s">
        <v>87</v>
      </c>
      <c r="AA11" s="13">
        <f>'[1]Ky2'!K11</f>
        <v>6</v>
      </c>
      <c r="AB11" s="14"/>
      <c r="AC11" s="16">
        <f>'[1]Ky2'!W11</f>
        <v>4</v>
      </c>
      <c r="AD11" s="16">
        <f>'[1]Ky2'!X11</f>
        <v>4</v>
      </c>
      <c r="AE11" s="13">
        <f>'[1]Ky2'!AJ11</f>
        <v>5</v>
      </c>
      <c r="AF11" s="14"/>
      <c r="AG11" s="16">
        <f>'[1]Ky2'!AW11</f>
        <v>3</v>
      </c>
      <c r="AH11" s="13">
        <f>'[1]Ky2'!AX11</f>
        <v>5</v>
      </c>
      <c r="AI11" s="13">
        <f>'[1]Ky2'!BJ11</f>
        <v>5</v>
      </c>
      <c r="AJ11" s="14"/>
      <c r="AK11" s="13">
        <f>'[1]Ky2'!BW11</f>
        <v>6</v>
      </c>
      <c r="AL11" s="14"/>
      <c r="AM11" s="15">
        <f t="shared" si="2"/>
        <v>5.13</v>
      </c>
      <c r="AN11" s="1" t="str">
        <f t="shared" si="3"/>
        <v>TB</v>
      </c>
      <c r="AO11" s="11">
        <v>4</v>
      </c>
      <c r="AP11" s="28" t="s">
        <v>27</v>
      </c>
      <c r="AQ11" s="29" t="s">
        <v>12</v>
      </c>
      <c r="AR11" s="12" t="s">
        <v>87</v>
      </c>
      <c r="AS11" s="16">
        <f>'[1]Ky 3'!K11</f>
        <v>3</v>
      </c>
      <c r="AT11" s="16">
        <f>'[1]Ky 3'!L11</f>
        <v>2</v>
      </c>
      <c r="AU11" s="13">
        <f>'[1]Ky 3'!W11</f>
        <v>6</v>
      </c>
      <c r="AV11" s="14"/>
      <c r="AW11" s="16">
        <f>'[1]Ky 3'!AJ11</f>
        <v>3</v>
      </c>
      <c r="AX11" s="16">
        <f>'[1]Ky 3'!AK11</f>
        <v>2</v>
      </c>
      <c r="AY11" s="13">
        <f>'[1]Ky 3'!AW11</f>
        <v>5</v>
      </c>
      <c r="AZ11" s="14"/>
      <c r="BA11" s="16">
        <f>'[1]Ky 3'!BJ11</f>
        <v>2</v>
      </c>
      <c r="BB11" s="16">
        <f>'[1]Ky 3'!BK11</f>
        <v>2</v>
      </c>
      <c r="BC11" s="16">
        <f>'[1]Ky 3'!BW11</f>
        <v>4</v>
      </c>
      <c r="BD11" s="16">
        <f>'[1]Ky 3'!BX11</f>
        <v>2</v>
      </c>
      <c r="BE11" s="16">
        <f>'[1]Ky 3'!CJ11</f>
        <v>2</v>
      </c>
      <c r="BF11" s="16">
        <f>'[1]Ky 3'!CK11</f>
        <v>2</v>
      </c>
      <c r="BG11" s="16">
        <f>'[1]Ky 3'!CW11</f>
        <v>4</v>
      </c>
      <c r="BH11" s="16">
        <f>'[1]Ky 3'!CX11</f>
        <v>1</v>
      </c>
      <c r="BI11" s="16">
        <f>'[1]Ky 3'!DI11</f>
        <v>4</v>
      </c>
      <c r="BJ11" s="13"/>
      <c r="BK11" s="15">
        <f aca="true" t="shared" si="13" ref="BK11:BK57">ROUND((MAX(AS11:AT11)*2+MAX(AU11:AV11)*3+MAX(AW11:AX11)*2+MAX(AY11:AZ11)*3+MAX(BA11:BB11)*5+MAX(BC11:BD11)*2+MAX(BE11:BF11)*3+MAX(BG11:BH11)*3+MAX(BI11:BJ11)*2)/25,2)</f>
        <v>3.56</v>
      </c>
      <c r="BL11" s="1" t="str">
        <f t="shared" si="4"/>
        <v>KÐm</v>
      </c>
      <c r="BM11" s="11">
        <v>4</v>
      </c>
      <c r="BN11" s="28" t="s">
        <v>27</v>
      </c>
      <c r="BO11" s="29" t="s">
        <v>12</v>
      </c>
      <c r="BP11" s="12" t="s">
        <v>87</v>
      </c>
      <c r="BQ11" s="16">
        <f>'[1]Ky 4'!K11</f>
        <v>3</v>
      </c>
      <c r="BR11" s="16">
        <f>'[1]Ky 4'!L11</f>
        <v>1</v>
      </c>
      <c r="BS11" s="16">
        <f>'[1]Ky 4'!W11</f>
        <v>3</v>
      </c>
      <c r="BT11" s="14"/>
      <c r="BU11" s="15">
        <f t="shared" si="5"/>
        <v>3</v>
      </c>
      <c r="BV11" s="1" t="str">
        <f t="shared" si="6"/>
        <v>KÐm</v>
      </c>
      <c r="BW11" s="11">
        <v>4</v>
      </c>
      <c r="BX11" s="28" t="s">
        <v>27</v>
      </c>
      <c r="BY11" s="29" t="s">
        <v>12</v>
      </c>
      <c r="BZ11" s="12" t="s">
        <v>87</v>
      </c>
      <c r="CA11" s="48">
        <f t="shared" si="7"/>
        <v>6.77</v>
      </c>
      <c r="CB11" s="48">
        <f t="shared" si="8"/>
        <v>5.13</v>
      </c>
      <c r="CC11" s="48">
        <f t="shared" si="9"/>
        <v>3.56</v>
      </c>
      <c r="CD11" s="48">
        <f t="shared" si="10"/>
        <v>3</v>
      </c>
      <c r="CE11" s="52"/>
      <c r="CF11" s="55">
        <f t="shared" si="11"/>
        <v>4.81</v>
      </c>
      <c r="CG11" s="11">
        <v>4</v>
      </c>
      <c r="CH11" s="28" t="s">
        <v>27</v>
      </c>
      <c r="CI11" s="29" t="s">
        <v>12</v>
      </c>
      <c r="CJ11" s="12" t="s">
        <v>87</v>
      </c>
      <c r="CK11" s="48">
        <f t="shared" si="12"/>
        <v>4.81</v>
      </c>
      <c r="CL11" s="56"/>
      <c r="CM11" s="56"/>
      <c r="CN11" s="56"/>
      <c r="CO11" s="56"/>
      <c r="CP11" s="56"/>
      <c r="CQ11" s="56"/>
      <c r="CR11" s="49"/>
      <c r="CS11" s="49"/>
      <c r="CT11" s="49"/>
    </row>
    <row r="12" spans="1:98" ht="15.75">
      <c r="A12" s="11">
        <v>5</v>
      </c>
      <c r="B12" s="28" t="s">
        <v>28</v>
      </c>
      <c r="C12" s="29" t="s">
        <v>29</v>
      </c>
      <c r="D12" s="12" t="s">
        <v>88</v>
      </c>
      <c r="E12" s="30">
        <f>'[1]ky1'!BT12</f>
        <v>8</v>
      </c>
      <c r="F12" s="30"/>
      <c r="G12" s="30">
        <f>'[1]ky1'!K12</f>
        <v>6</v>
      </c>
      <c r="H12" s="30"/>
      <c r="I12" s="30">
        <f>'[1]ky1'!BG12</f>
        <v>8</v>
      </c>
      <c r="J12" s="30"/>
      <c r="K12" s="30">
        <f>'[1]ky1'!CG12</f>
        <v>6</v>
      </c>
      <c r="L12" s="30"/>
      <c r="M12" s="30">
        <f>'[1]ky1'!CT12</f>
        <v>7</v>
      </c>
      <c r="N12" s="30"/>
      <c r="O12" s="31">
        <f>'[1]ky1'!AU12</f>
        <v>3</v>
      </c>
      <c r="P12" s="30">
        <f>'[1]ky1'!AV12</f>
        <v>5</v>
      </c>
      <c r="Q12" s="30">
        <f>'[1]ky1'!W12</f>
        <v>6</v>
      </c>
      <c r="R12" s="30"/>
      <c r="S12" s="30">
        <f>'[1]ky1'!AI12</f>
        <v>8</v>
      </c>
      <c r="T12" s="30"/>
      <c r="U12" s="32">
        <f t="shared" si="0"/>
        <v>6.92</v>
      </c>
      <c r="V12" s="1" t="str">
        <f t="shared" si="1"/>
        <v>TB Kh¸</v>
      </c>
      <c r="W12" s="11">
        <v>5</v>
      </c>
      <c r="X12" s="28" t="s">
        <v>28</v>
      </c>
      <c r="Y12" s="29" t="s">
        <v>29</v>
      </c>
      <c r="Z12" s="12" t="s">
        <v>88</v>
      </c>
      <c r="AA12" s="13">
        <f>'[1]Ky2'!K12</f>
        <v>7</v>
      </c>
      <c r="AB12" s="14"/>
      <c r="AC12" s="16">
        <f>'[1]Ky2'!W12</f>
        <v>3</v>
      </c>
      <c r="AD12" s="13">
        <f>'[1]Ky2'!X12</f>
        <v>6</v>
      </c>
      <c r="AE12" s="13">
        <f>'[1]Ky2'!AJ12</f>
        <v>7</v>
      </c>
      <c r="AF12" s="14"/>
      <c r="AG12" s="13">
        <f>'[1]Ky2'!AW12</f>
        <v>5</v>
      </c>
      <c r="AH12" s="14"/>
      <c r="AI12" s="13">
        <f>'[1]Ky2'!BJ12</f>
        <v>6</v>
      </c>
      <c r="AJ12" s="14"/>
      <c r="AK12" s="13">
        <f>'[1]Ky2'!BW12</f>
        <v>6</v>
      </c>
      <c r="AL12" s="14"/>
      <c r="AM12" s="15">
        <f t="shared" si="2"/>
        <v>6.13</v>
      </c>
      <c r="AN12" s="1" t="str">
        <f t="shared" si="3"/>
        <v>TB Kh¸</v>
      </c>
      <c r="AO12" s="11">
        <v>5</v>
      </c>
      <c r="AP12" s="28" t="s">
        <v>28</v>
      </c>
      <c r="AQ12" s="29" t="s">
        <v>29</v>
      </c>
      <c r="AR12" s="12" t="s">
        <v>88</v>
      </c>
      <c r="AS12" s="13">
        <f>'[1]Ky 3'!K12</f>
        <v>5</v>
      </c>
      <c r="AT12" s="14"/>
      <c r="AU12" s="13">
        <f>'[1]Ky 3'!W12</f>
        <v>6</v>
      </c>
      <c r="AV12" s="14"/>
      <c r="AW12" s="16">
        <f>'[1]Ky 3'!AJ12</f>
        <v>2</v>
      </c>
      <c r="AX12" s="13">
        <f>'[1]Ky 3'!AK12</f>
        <v>8</v>
      </c>
      <c r="AY12" s="13">
        <f>'[1]Ky 3'!AW12</f>
        <v>9</v>
      </c>
      <c r="AZ12" s="14"/>
      <c r="BA12" s="16">
        <f>'[1]Ky 3'!BJ12</f>
        <v>4</v>
      </c>
      <c r="BB12" s="13">
        <f>'[1]Ky 3'!BK12</f>
        <v>7</v>
      </c>
      <c r="BC12" s="16">
        <f>'[1]Ky 3'!BW12</f>
        <v>4</v>
      </c>
      <c r="BD12" s="13">
        <f>'[1]Ky 3'!BX12</f>
        <v>7</v>
      </c>
      <c r="BE12" s="13">
        <f>'[1]Ky 3'!CJ12</f>
        <v>5</v>
      </c>
      <c r="BF12" s="14"/>
      <c r="BG12" s="13">
        <f>'[1]Ky 3'!CW12</f>
        <v>5</v>
      </c>
      <c r="BH12" s="14"/>
      <c r="BI12" s="13">
        <f>'[1]Ky 3'!DI12</f>
        <v>6</v>
      </c>
      <c r="BJ12" s="14"/>
      <c r="BK12" s="15">
        <f t="shared" si="13"/>
        <v>6.48</v>
      </c>
      <c r="BL12" s="1" t="str">
        <f t="shared" si="4"/>
        <v>TB Kh¸</v>
      </c>
      <c r="BM12" s="11">
        <v>5</v>
      </c>
      <c r="BN12" s="28" t="s">
        <v>28</v>
      </c>
      <c r="BO12" s="29" t="s">
        <v>29</v>
      </c>
      <c r="BP12" s="12" t="s">
        <v>88</v>
      </c>
      <c r="BQ12" s="16">
        <f>'[1]Ky 4'!K12</f>
        <v>4</v>
      </c>
      <c r="BR12" s="13">
        <f>'[1]Ky 4'!L12</f>
        <v>6</v>
      </c>
      <c r="BS12" s="13">
        <f>'[1]Ky 4'!W12</f>
        <v>6</v>
      </c>
      <c r="BT12" s="14"/>
      <c r="BU12" s="15">
        <f t="shared" si="5"/>
        <v>6</v>
      </c>
      <c r="BV12" s="1" t="str">
        <f t="shared" si="6"/>
        <v>TB Kh¸</v>
      </c>
      <c r="BW12" s="11">
        <v>5</v>
      </c>
      <c r="BX12" s="28" t="s">
        <v>28</v>
      </c>
      <c r="BY12" s="29" t="s">
        <v>29</v>
      </c>
      <c r="BZ12" s="12" t="s">
        <v>88</v>
      </c>
      <c r="CA12" s="48">
        <f t="shared" si="7"/>
        <v>6.92</v>
      </c>
      <c r="CB12" s="48">
        <f t="shared" si="8"/>
        <v>6.13</v>
      </c>
      <c r="CC12" s="48">
        <f t="shared" si="9"/>
        <v>6.48</v>
      </c>
      <c r="CD12" s="48">
        <f t="shared" si="10"/>
        <v>6</v>
      </c>
      <c r="CE12" s="49">
        <v>8</v>
      </c>
      <c r="CF12" s="55">
        <f t="shared" si="11"/>
        <v>6.56</v>
      </c>
      <c r="CG12" s="11">
        <v>5</v>
      </c>
      <c r="CH12" s="28" t="s">
        <v>28</v>
      </c>
      <c r="CI12" s="29" t="s">
        <v>29</v>
      </c>
      <c r="CJ12" s="12" t="s">
        <v>88</v>
      </c>
      <c r="CK12" s="48">
        <f t="shared" si="12"/>
        <v>6.56</v>
      </c>
      <c r="CL12" s="56"/>
      <c r="CM12" s="56"/>
      <c r="CN12" s="56"/>
      <c r="CO12" s="56"/>
      <c r="CP12" s="56"/>
      <c r="CQ12" s="56"/>
      <c r="CR12" s="49"/>
      <c r="CS12" s="49"/>
      <c r="CT12" s="49"/>
    </row>
    <row r="13" spans="1:98" ht="15.75">
      <c r="A13" s="11">
        <v>6</v>
      </c>
      <c r="B13" s="28" t="s">
        <v>30</v>
      </c>
      <c r="C13" s="29" t="s">
        <v>31</v>
      </c>
      <c r="D13" s="12" t="s">
        <v>89</v>
      </c>
      <c r="E13" s="30">
        <f>'[1]ky1'!BT13</f>
        <v>8</v>
      </c>
      <c r="F13" s="30"/>
      <c r="G13" s="30">
        <f>'[1]ky1'!K13</f>
        <v>7</v>
      </c>
      <c r="H13" s="30"/>
      <c r="I13" s="30">
        <f>'[1]ky1'!BG13</f>
        <v>8</v>
      </c>
      <c r="J13" s="30"/>
      <c r="K13" s="30">
        <f>'[1]ky1'!CG13</f>
        <v>6</v>
      </c>
      <c r="L13" s="30"/>
      <c r="M13" s="30">
        <f>'[1]ky1'!CT13</f>
        <v>7</v>
      </c>
      <c r="N13" s="30"/>
      <c r="O13" s="31">
        <f>'[1]ky1'!AU13</f>
        <v>4</v>
      </c>
      <c r="P13" s="30">
        <f>'[1]ky1'!AV13</f>
        <v>6</v>
      </c>
      <c r="Q13" s="30">
        <f>'[1]ky1'!W13</f>
        <v>6</v>
      </c>
      <c r="R13" s="30"/>
      <c r="S13" s="30">
        <f>'[1]ky1'!AI13</f>
        <v>7</v>
      </c>
      <c r="T13" s="30"/>
      <c r="U13" s="32">
        <f t="shared" si="0"/>
        <v>6.96</v>
      </c>
      <c r="V13" s="1" t="str">
        <f t="shared" si="1"/>
        <v>TB Kh¸</v>
      </c>
      <c r="W13" s="11">
        <v>6</v>
      </c>
      <c r="X13" s="28" t="s">
        <v>30</v>
      </c>
      <c r="Y13" s="29" t="s">
        <v>31</v>
      </c>
      <c r="Z13" s="12" t="s">
        <v>89</v>
      </c>
      <c r="AA13" s="13">
        <f>'[1]Ky2'!K13</f>
        <v>8</v>
      </c>
      <c r="AB13" s="13"/>
      <c r="AC13" s="16">
        <f>'[1]Ky2'!W13</f>
        <v>4</v>
      </c>
      <c r="AD13" s="13">
        <f>'[1]Ky2'!X13</f>
        <v>6</v>
      </c>
      <c r="AE13" s="13">
        <f>'[1]Ky2'!AJ13</f>
        <v>7</v>
      </c>
      <c r="AF13" s="14"/>
      <c r="AG13" s="13">
        <f>'[1]Ky2'!AW13</f>
        <v>7</v>
      </c>
      <c r="AH13" s="14"/>
      <c r="AI13" s="13">
        <f>'[1]Ky2'!BJ13</f>
        <v>6</v>
      </c>
      <c r="AJ13" s="14"/>
      <c r="AK13" s="13">
        <f>'[1]Ky2'!BW13</f>
        <v>8</v>
      </c>
      <c r="AL13" s="14"/>
      <c r="AM13" s="15">
        <f t="shared" si="2"/>
        <v>6.92</v>
      </c>
      <c r="AN13" s="1" t="str">
        <f t="shared" si="3"/>
        <v>TB Kh¸</v>
      </c>
      <c r="AO13" s="11">
        <v>6</v>
      </c>
      <c r="AP13" s="28" t="s">
        <v>30</v>
      </c>
      <c r="AQ13" s="29" t="s">
        <v>31</v>
      </c>
      <c r="AR13" s="12" t="s">
        <v>89</v>
      </c>
      <c r="AS13" s="13">
        <f>'[1]Ky 3'!K13</f>
        <v>7</v>
      </c>
      <c r="AT13" s="13"/>
      <c r="AU13" s="13">
        <f>'[1]Ky 3'!W13</f>
        <v>8</v>
      </c>
      <c r="AV13" s="14"/>
      <c r="AW13" s="16">
        <f>'[1]Ky 3'!AJ13</f>
        <v>4</v>
      </c>
      <c r="AX13" s="13">
        <f>'[1]Ky 3'!AK13</f>
        <v>7</v>
      </c>
      <c r="AY13" s="13">
        <f>'[1]Ky 3'!AW13</f>
        <v>9</v>
      </c>
      <c r="AZ13" s="14"/>
      <c r="BA13" s="13">
        <f>'[1]Ky 3'!BJ13</f>
        <v>6</v>
      </c>
      <c r="BB13" s="14"/>
      <c r="BC13" s="13">
        <f>'[1]Ky 3'!BW13</f>
        <v>6</v>
      </c>
      <c r="BD13" s="14"/>
      <c r="BE13" s="13">
        <f>'[1]Ky 3'!CJ13</f>
        <v>6</v>
      </c>
      <c r="BF13" s="14"/>
      <c r="BG13" s="13">
        <f>'[1]Ky 3'!CW13</f>
        <v>6</v>
      </c>
      <c r="BH13" s="14"/>
      <c r="BI13" s="13">
        <f>'[1]Ky 3'!DI13</f>
        <v>5</v>
      </c>
      <c r="BJ13" s="14"/>
      <c r="BK13" s="15">
        <f t="shared" si="13"/>
        <v>6.68</v>
      </c>
      <c r="BL13" s="1" t="str">
        <f t="shared" si="4"/>
        <v>TB Kh¸</v>
      </c>
      <c r="BM13" s="11">
        <v>6</v>
      </c>
      <c r="BN13" s="28" t="s">
        <v>30</v>
      </c>
      <c r="BO13" s="29" t="s">
        <v>31</v>
      </c>
      <c r="BP13" s="12" t="s">
        <v>89</v>
      </c>
      <c r="BQ13" s="13">
        <f>'[1]Ky 4'!K13</f>
        <v>7</v>
      </c>
      <c r="BR13" s="13"/>
      <c r="BS13" s="13">
        <f>'[1]Ky 4'!W13</f>
        <v>5</v>
      </c>
      <c r="BT13" s="14"/>
      <c r="BU13" s="15">
        <f t="shared" si="5"/>
        <v>6</v>
      </c>
      <c r="BV13" s="1" t="str">
        <f t="shared" si="6"/>
        <v>TB Kh¸</v>
      </c>
      <c r="BW13" s="11">
        <v>6</v>
      </c>
      <c r="BX13" s="28" t="s">
        <v>30</v>
      </c>
      <c r="BY13" s="29" t="s">
        <v>31</v>
      </c>
      <c r="BZ13" s="12" t="s">
        <v>89</v>
      </c>
      <c r="CA13" s="48">
        <f t="shared" si="7"/>
        <v>6.96</v>
      </c>
      <c r="CB13" s="48">
        <f t="shared" si="8"/>
        <v>6.92</v>
      </c>
      <c r="CC13" s="48">
        <f t="shared" si="9"/>
        <v>6.68</v>
      </c>
      <c r="CD13" s="48">
        <f t="shared" si="10"/>
        <v>6</v>
      </c>
      <c r="CE13" s="49">
        <v>8</v>
      </c>
      <c r="CF13" s="55">
        <f t="shared" si="11"/>
        <v>6.85</v>
      </c>
      <c r="CG13" s="11">
        <v>6</v>
      </c>
      <c r="CH13" s="28" t="s">
        <v>30</v>
      </c>
      <c r="CI13" s="29" t="s">
        <v>31</v>
      </c>
      <c r="CJ13" s="12" t="s">
        <v>89</v>
      </c>
      <c r="CK13" s="48">
        <f t="shared" si="12"/>
        <v>6.85</v>
      </c>
      <c r="CL13" s="56"/>
      <c r="CM13" s="56"/>
      <c r="CN13" s="56"/>
      <c r="CO13" s="56"/>
      <c r="CP13" s="56"/>
      <c r="CQ13" s="56"/>
      <c r="CR13" s="49"/>
      <c r="CS13" s="49"/>
      <c r="CT13" s="49"/>
    </row>
    <row r="14" spans="1:98" ht="15.75">
      <c r="A14" s="11">
        <v>7</v>
      </c>
      <c r="B14" s="28" t="s">
        <v>32</v>
      </c>
      <c r="C14" s="29" t="s">
        <v>33</v>
      </c>
      <c r="D14" s="12" t="s">
        <v>90</v>
      </c>
      <c r="E14" s="30">
        <f>'[1]ky1'!BT14</f>
        <v>8</v>
      </c>
      <c r="F14" s="30"/>
      <c r="G14" s="30">
        <f>'[1]ky1'!K14</f>
        <v>7</v>
      </c>
      <c r="H14" s="30"/>
      <c r="I14" s="30">
        <f>'[1]ky1'!BG14</f>
        <v>8</v>
      </c>
      <c r="J14" s="30"/>
      <c r="K14" s="30">
        <f>'[1]ky1'!CG14</f>
        <v>6</v>
      </c>
      <c r="L14" s="30"/>
      <c r="M14" s="30">
        <f>'[1]ky1'!CT14</f>
        <v>6</v>
      </c>
      <c r="N14" s="30"/>
      <c r="O14" s="31">
        <f>'[1]ky1'!AU14</f>
        <v>3</v>
      </c>
      <c r="P14" s="30">
        <f>'[1]ky1'!AV14</f>
        <v>7</v>
      </c>
      <c r="Q14" s="30">
        <f>'[1]ky1'!W14</f>
        <v>6</v>
      </c>
      <c r="R14" s="30"/>
      <c r="S14" s="30">
        <f>'[1]ky1'!AI14</f>
        <v>6</v>
      </c>
      <c r="T14" s="30"/>
      <c r="U14" s="32">
        <f t="shared" si="0"/>
        <v>6.77</v>
      </c>
      <c r="V14" s="1" t="str">
        <f t="shared" si="1"/>
        <v>TB Kh¸</v>
      </c>
      <c r="W14" s="11">
        <v>7</v>
      </c>
      <c r="X14" s="28" t="s">
        <v>32</v>
      </c>
      <c r="Y14" s="29" t="s">
        <v>33</v>
      </c>
      <c r="Z14" s="12" t="s">
        <v>90</v>
      </c>
      <c r="AA14" s="13">
        <f>'[1]Ky2'!K14</f>
        <v>6</v>
      </c>
      <c r="AB14" s="13"/>
      <c r="AC14" s="16">
        <f>'[1]Ky2'!W14</f>
        <v>4</v>
      </c>
      <c r="AD14" s="13">
        <f>'[1]Ky2'!X14</f>
        <v>5</v>
      </c>
      <c r="AE14" s="13">
        <f>'[1]Ky2'!AJ14</f>
        <v>8</v>
      </c>
      <c r="AF14" s="14"/>
      <c r="AG14" s="13">
        <f>'[1]Ky2'!AW14</f>
        <v>5</v>
      </c>
      <c r="AH14" s="14"/>
      <c r="AI14" s="13">
        <f>'[1]Ky2'!BJ14</f>
        <v>5</v>
      </c>
      <c r="AJ14" s="14"/>
      <c r="AK14" s="16">
        <f>'[1]Ky2'!BW14</f>
        <v>3</v>
      </c>
      <c r="AL14" s="13">
        <f>'[1]Ky2'!BX14</f>
        <v>5</v>
      </c>
      <c r="AM14" s="15">
        <f t="shared" si="2"/>
        <v>5.75</v>
      </c>
      <c r="AN14" s="1" t="str">
        <f t="shared" si="3"/>
        <v>TB</v>
      </c>
      <c r="AO14" s="11">
        <v>7</v>
      </c>
      <c r="AP14" s="28" t="s">
        <v>32</v>
      </c>
      <c r="AQ14" s="29" t="s">
        <v>33</v>
      </c>
      <c r="AR14" s="12" t="s">
        <v>90</v>
      </c>
      <c r="AS14" s="16">
        <f>'[1]Ky 3'!K14</f>
        <v>4</v>
      </c>
      <c r="AT14" s="13">
        <f>'[1]Ky 3'!L14</f>
        <v>7</v>
      </c>
      <c r="AU14" s="13">
        <f>'[1]Ky 3'!W14</f>
        <v>6</v>
      </c>
      <c r="AV14" s="14"/>
      <c r="AW14" s="13">
        <f>'[1]Ky 3'!AJ14</f>
        <v>7</v>
      </c>
      <c r="AX14" s="14"/>
      <c r="AY14" s="13">
        <f>'[1]Ky 3'!AW14</f>
        <v>7</v>
      </c>
      <c r="AZ14" s="14"/>
      <c r="BA14" s="16">
        <f>'[1]Ky 3'!BJ14</f>
        <v>3</v>
      </c>
      <c r="BB14" s="13">
        <f>'[1]Ky 3'!BK14</f>
        <v>5</v>
      </c>
      <c r="BC14" s="16">
        <f>'[1]Ky 3'!BW14</f>
        <v>4</v>
      </c>
      <c r="BD14" s="13">
        <f>'[1]Ky 3'!BX14</f>
        <v>7</v>
      </c>
      <c r="BE14" s="16">
        <f>'[1]Ky 3'!CJ14</f>
        <v>3</v>
      </c>
      <c r="BF14" s="13">
        <f>'[1]Ky 3'!CK14</f>
        <v>7</v>
      </c>
      <c r="BG14" s="13">
        <f>'[1]Ky 3'!CW14</f>
        <v>5</v>
      </c>
      <c r="BH14" s="14"/>
      <c r="BI14" s="13">
        <f>'[1]Ky 3'!DI14</f>
        <v>5</v>
      </c>
      <c r="BJ14" s="14"/>
      <c r="BK14" s="15">
        <f t="shared" si="13"/>
        <v>6.08</v>
      </c>
      <c r="BL14" s="1" t="str">
        <f t="shared" si="4"/>
        <v>TB Kh¸</v>
      </c>
      <c r="BM14" s="11">
        <v>7</v>
      </c>
      <c r="BN14" s="28" t="s">
        <v>32</v>
      </c>
      <c r="BO14" s="29" t="s">
        <v>33</v>
      </c>
      <c r="BP14" s="12" t="s">
        <v>90</v>
      </c>
      <c r="BQ14" s="16">
        <f>'[1]Ky 4'!K14</f>
        <v>3</v>
      </c>
      <c r="BR14" s="13">
        <f>'[1]Ky 4'!L14</f>
        <v>5</v>
      </c>
      <c r="BS14" s="13">
        <f>'[1]Ky 4'!W14</f>
        <v>6</v>
      </c>
      <c r="BT14" s="14"/>
      <c r="BU14" s="15">
        <f t="shared" si="5"/>
        <v>5.5</v>
      </c>
      <c r="BV14" s="1" t="str">
        <f t="shared" si="6"/>
        <v>TB</v>
      </c>
      <c r="BW14" s="11">
        <v>7</v>
      </c>
      <c r="BX14" s="28" t="s">
        <v>32</v>
      </c>
      <c r="BY14" s="29" t="s">
        <v>33</v>
      </c>
      <c r="BZ14" s="12" t="s">
        <v>90</v>
      </c>
      <c r="CA14" s="48">
        <f t="shared" si="7"/>
        <v>6.77</v>
      </c>
      <c r="CB14" s="48">
        <f t="shared" si="8"/>
        <v>5.75</v>
      </c>
      <c r="CC14" s="48">
        <f t="shared" si="9"/>
        <v>6.08</v>
      </c>
      <c r="CD14" s="48">
        <f t="shared" si="10"/>
        <v>5.5</v>
      </c>
      <c r="CE14" s="49">
        <v>8</v>
      </c>
      <c r="CF14" s="55">
        <f t="shared" si="11"/>
        <v>6.25</v>
      </c>
      <c r="CG14" s="11">
        <v>7</v>
      </c>
      <c r="CH14" s="28" t="s">
        <v>32</v>
      </c>
      <c r="CI14" s="29" t="s">
        <v>33</v>
      </c>
      <c r="CJ14" s="12" t="s">
        <v>90</v>
      </c>
      <c r="CK14" s="48">
        <f t="shared" si="12"/>
        <v>6.25</v>
      </c>
      <c r="CL14" s="56"/>
      <c r="CM14" s="56"/>
      <c r="CN14" s="56"/>
      <c r="CO14" s="56"/>
      <c r="CP14" s="56"/>
      <c r="CQ14" s="56"/>
      <c r="CR14" s="49"/>
      <c r="CS14" s="49"/>
      <c r="CT14" s="49"/>
    </row>
    <row r="15" spans="1:98" s="18" customFormat="1" ht="15.75">
      <c r="A15" s="11">
        <v>8</v>
      </c>
      <c r="B15" s="33" t="s">
        <v>34</v>
      </c>
      <c r="C15" s="34" t="s">
        <v>14</v>
      </c>
      <c r="D15" s="17" t="s">
        <v>91</v>
      </c>
      <c r="E15" s="30">
        <f>'[1]ky1'!BT15</f>
        <v>9</v>
      </c>
      <c r="F15" s="30"/>
      <c r="G15" s="30">
        <f>'[1]ky1'!K15</f>
        <v>8</v>
      </c>
      <c r="H15" s="30"/>
      <c r="I15" s="30">
        <f>'[1]ky1'!BG15</f>
        <v>7</v>
      </c>
      <c r="J15" s="30"/>
      <c r="K15" s="30">
        <f>'[1]ky1'!CG15</f>
        <v>6</v>
      </c>
      <c r="L15" s="30"/>
      <c r="M15" s="30">
        <f>'[1]ky1'!CT15</f>
        <v>7</v>
      </c>
      <c r="N15" s="30"/>
      <c r="O15" s="30">
        <f>'[1]ky1'!AU15</f>
        <v>5</v>
      </c>
      <c r="P15" s="30"/>
      <c r="Q15" s="30">
        <f>'[1]ky1'!W15</f>
        <v>6</v>
      </c>
      <c r="R15" s="30"/>
      <c r="S15" s="30">
        <f>'[1]ky1'!AI15</f>
        <v>8</v>
      </c>
      <c r="T15" s="30"/>
      <c r="U15" s="32">
        <f t="shared" si="0"/>
        <v>7.35</v>
      </c>
      <c r="V15" s="2" t="str">
        <f t="shared" si="1"/>
        <v>Kh¸</v>
      </c>
      <c r="W15" s="11">
        <v>8</v>
      </c>
      <c r="X15" s="33" t="s">
        <v>34</v>
      </c>
      <c r="Y15" s="34" t="s">
        <v>14</v>
      </c>
      <c r="Z15" s="17" t="s">
        <v>91</v>
      </c>
      <c r="AA15" s="13">
        <f>'[1]Ky2'!K15</f>
        <v>8</v>
      </c>
      <c r="AB15" s="14"/>
      <c r="AC15" s="13">
        <f>'[1]Ky2'!W15</f>
        <v>7</v>
      </c>
      <c r="AD15" s="14"/>
      <c r="AE15" s="13">
        <f>'[1]Ky2'!AJ15</f>
        <v>7</v>
      </c>
      <c r="AF15" s="14"/>
      <c r="AG15" s="13">
        <f>'[1]Ky2'!AW15</f>
        <v>7</v>
      </c>
      <c r="AH15" s="14"/>
      <c r="AI15" s="13">
        <f>'[1]Ky2'!BJ15</f>
        <v>6</v>
      </c>
      <c r="AJ15" s="14"/>
      <c r="AK15" s="13">
        <f>'[1]Ky2'!BW15</f>
        <v>8</v>
      </c>
      <c r="AL15" s="14"/>
      <c r="AM15" s="15">
        <f t="shared" si="2"/>
        <v>7.04</v>
      </c>
      <c r="AN15" s="1" t="str">
        <f t="shared" si="3"/>
        <v>Kh¸</v>
      </c>
      <c r="AO15" s="11">
        <v>8</v>
      </c>
      <c r="AP15" s="33" t="s">
        <v>34</v>
      </c>
      <c r="AQ15" s="34" t="s">
        <v>14</v>
      </c>
      <c r="AR15" s="17" t="s">
        <v>91</v>
      </c>
      <c r="AS15" s="13">
        <f>'[1]Ky 3'!K15</f>
        <v>5</v>
      </c>
      <c r="AT15" s="14"/>
      <c r="AU15" s="13">
        <f>'[1]Ky 3'!W15</f>
        <v>6</v>
      </c>
      <c r="AV15" s="14"/>
      <c r="AW15" s="13">
        <f>'[1]Ky 3'!AJ15</f>
        <v>7</v>
      </c>
      <c r="AX15" s="14"/>
      <c r="AY15" s="13">
        <f>'[1]Ky 3'!AW15</f>
        <v>8</v>
      </c>
      <c r="AZ15" s="14"/>
      <c r="BA15" s="13">
        <f>'[1]Ky 3'!BJ15</f>
        <v>5</v>
      </c>
      <c r="BB15" s="14"/>
      <c r="BC15" s="13">
        <f>'[1]Ky 3'!BW15</f>
        <v>5</v>
      </c>
      <c r="BD15" s="14"/>
      <c r="BE15" s="16">
        <f>'[1]Ky 3'!CJ15</f>
        <v>3</v>
      </c>
      <c r="BF15" s="13">
        <f>'[1]Ky 3'!CK15</f>
        <v>6</v>
      </c>
      <c r="BG15" s="13">
        <f>'[1]Ky 3'!CW15</f>
        <v>7</v>
      </c>
      <c r="BH15" s="14"/>
      <c r="BI15" s="13">
        <f>'[1]Ky 3'!DI15</f>
        <v>6</v>
      </c>
      <c r="BJ15" s="14"/>
      <c r="BK15" s="15">
        <f t="shared" si="13"/>
        <v>6.08</v>
      </c>
      <c r="BL15" s="1" t="str">
        <f t="shared" si="4"/>
        <v>TB Kh¸</v>
      </c>
      <c r="BM15" s="11">
        <v>8</v>
      </c>
      <c r="BN15" s="33" t="s">
        <v>34</v>
      </c>
      <c r="BO15" s="34" t="s">
        <v>14</v>
      </c>
      <c r="BP15" s="17" t="s">
        <v>91</v>
      </c>
      <c r="BQ15" s="13">
        <f>'[1]Ky 4'!K15</f>
        <v>5</v>
      </c>
      <c r="BR15" s="14"/>
      <c r="BS15" s="13">
        <f>'[1]Ky 4'!W15</f>
        <v>6</v>
      </c>
      <c r="BT15" s="14"/>
      <c r="BU15" s="15">
        <f t="shared" si="5"/>
        <v>5.5</v>
      </c>
      <c r="BV15" s="1" t="str">
        <f t="shared" si="6"/>
        <v>TB</v>
      </c>
      <c r="BW15" s="11">
        <v>8</v>
      </c>
      <c r="BX15" s="33" t="s">
        <v>34</v>
      </c>
      <c r="BY15" s="34" t="s">
        <v>14</v>
      </c>
      <c r="BZ15" s="17" t="s">
        <v>91</v>
      </c>
      <c r="CA15" s="48">
        <f t="shared" si="7"/>
        <v>7.35</v>
      </c>
      <c r="CB15" s="48">
        <f t="shared" si="8"/>
        <v>7.04</v>
      </c>
      <c r="CC15" s="48">
        <f t="shared" si="9"/>
        <v>6.08</v>
      </c>
      <c r="CD15" s="48">
        <f t="shared" si="10"/>
        <v>5.5</v>
      </c>
      <c r="CE15" s="50">
        <v>8</v>
      </c>
      <c r="CF15" s="55">
        <f t="shared" si="11"/>
        <v>6.81</v>
      </c>
      <c r="CG15" s="11">
        <v>8</v>
      </c>
      <c r="CH15" s="33" t="s">
        <v>34</v>
      </c>
      <c r="CI15" s="34" t="s">
        <v>14</v>
      </c>
      <c r="CJ15" s="17" t="s">
        <v>91</v>
      </c>
      <c r="CK15" s="48">
        <f t="shared" si="12"/>
        <v>6.81</v>
      </c>
      <c r="CL15" s="56"/>
      <c r="CM15" s="56"/>
      <c r="CN15" s="56"/>
      <c r="CO15" s="56"/>
      <c r="CP15" s="56"/>
      <c r="CQ15" s="59"/>
      <c r="CR15" s="50"/>
      <c r="CS15" s="50"/>
      <c r="CT15" s="50"/>
    </row>
    <row r="16" spans="1:98" ht="15.75">
      <c r="A16" s="11">
        <v>9</v>
      </c>
      <c r="B16" s="28" t="s">
        <v>35</v>
      </c>
      <c r="C16" s="29" t="s">
        <v>36</v>
      </c>
      <c r="D16" s="12" t="s">
        <v>92</v>
      </c>
      <c r="E16" s="30">
        <f>'[1]ky1'!BT16</f>
        <v>8</v>
      </c>
      <c r="F16" s="30"/>
      <c r="G16" s="30">
        <f>'[1]ky1'!K16</f>
        <v>5</v>
      </c>
      <c r="H16" s="30"/>
      <c r="I16" s="30">
        <f>'[1]ky1'!BG16</f>
        <v>8</v>
      </c>
      <c r="J16" s="30"/>
      <c r="K16" s="30">
        <f>'[1]ky1'!CG16</f>
        <v>7</v>
      </c>
      <c r="L16" s="30"/>
      <c r="M16" s="30">
        <f>'[1]ky1'!CT16</f>
        <v>8</v>
      </c>
      <c r="N16" s="30"/>
      <c r="O16" s="31">
        <f>'[1]ky1'!AU16</f>
        <v>3</v>
      </c>
      <c r="P16" s="30">
        <f>'[1]ky1'!AV16</f>
        <v>5</v>
      </c>
      <c r="Q16" s="31">
        <f>'[1]ky1'!W16</f>
        <v>2</v>
      </c>
      <c r="R16" s="42" t="s">
        <v>171</v>
      </c>
      <c r="S16" s="30">
        <f>'[1]ky1'!AI16</f>
        <v>7</v>
      </c>
      <c r="T16" s="30"/>
      <c r="U16" s="32">
        <f t="shared" si="0"/>
        <v>6.31</v>
      </c>
      <c r="V16" s="1" t="str">
        <f t="shared" si="1"/>
        <v>TB Kh¸</v>
      </c>
      <c r="W16" s="11">
        <v>9</v>
      </c>
      <c r="X16" s="28" t="s">
        <v>35</v>
      </c>
      <c r="Y16" s="29" t="s">
        <v>36</v>
      </c>
      <c r="Z16" s="12" t="s">
        <v>92</v>
      </c>
      <c r="AA16" s="13">
        <f>'[1]Ky2'!K16</f>
        <v>6</v>
      </c>
      <c r="AB16" s="14"/>
      <c r="AC16" s="13">
        <f>'[1]Ky2'!W16</f>
        <v>6</v>
      </c>
      <c r="AD16" s="14"/>
      <c r="AE16" s="16">
        <f>'[1]Ky2'!AJ16</f>
        <v>3</v>
      </c>
      <c r="AF16" s="13">
        <f>'[1]Ky2'!AK16</f>
        <v>9</v>
      </c>
      <c r="AG16" s="13">
        <f>'[1]Ky2'!AW16</f>
        <v>5</v>
      </c>
      <c r="AH16" s="14"/>
      <c r="AI16" s="16">
        <f>'[1]Ky2'!BJ16</f>
        <v>4</v>
      </c>
      <c r="AJ16" s="16">
        <f>'[1]Ky2'!BK16</f>
        <v>3</v>
      </c>
      <c r="AK16" s="16">
        <f>'[1]Ky2'!BW16</f>
        <v>3</v>
      </c>
      <c r="AL16" s="13">
        <f>'[1]Ky2'!BX16</f>
        <v>6</v>
      </c>
      <c r="AM16" s="15">
        <f t="shared" si="2"/>
        <v>6</v>
      </c>
      <c r="AN16" s="1" t="str">
        <f t="shared" si="3"/>
        <v>TB Kh¸</v>
      </c>
      <c r="AO16" s="11">
        <v>9</v>
      </c>
      <c r="AP16" s="28" t="s">
        <v>35</v>
      </c>
      <c r="AQ16" s="29" t="s">
        <v>36</v>
      </c>
      <c r="AR16" s="12" t="s">
        <v>92</v>
      </c>
      <c r="AS16" s="13">
        <f>'[1]Ky 3'!K16</f>
        <v>5</v>
      </c>
      <c r="AT16" s="14"/>
      <c r="AU16" s="13">
        <f>'[1]Ky 3'!W16</f>
        <v>6</v>
      </c>
      <c r="AV16" s="14"/>
      <c r="AW16" s="13">
        <f>'[1]Ky 3'!AJ16</f>
        <v>5</v>
      </c>
      <c r="AX16" s="14"/>
      <c r="AY16" s="13">
        <f>'[1]Ky 3'!AW16</f>
        <v>7</v>
      </c>
      <c r="AZ16" s="14"/>
      <c r="BA16" s="16">
        <f>'[1]Ky 3'!BJ16</f>
        <v>3</v>
      </c>
      <c r="BB16" s="13">
        <f>'[1]Ky 3'!BK16</f>
        <v>6</v>
      </c>
      <c r="BC16" s="13">
        <f>'[1]Ky 3'!BW16</f>
        <v>5</v>
      </c>
      <c r="BD16" s="14"/>
      <c r="BE16" s="13">
        <f>'[1]Ky 3'!CJ16</f>
        <v>5</v>
      </c>
      <c r="BF16" s="14"/>
      <c r="BG16" s="13">
        <f>'[1]Ky 3'!CW16</f>
        <v>5</v>
      </c>
      <c r="BH16" s="14"/>
      <c r="BI16" s="13">
        <f>'[1]Ky 3'!DI16</f>
        <v>7</v>
      </c>
      <c r="BJ16" s="14"/>
      <c r="BK16" s="15">
        <f t="shared" si="13"/>
        <v>5.72</v>
      </c>
      <c r="BL16" s="1" t="str">
        <f t="shared" si="4"/>
        <v>TB</v>
      </c>
      <c r="BM16" s="11">
        <v>9</v>
      </c>
      <c r="BN16" s="28" t="s">
        <v>35</v>
      </c>
      <c r="BO16" s="29" t="s">
        <v>36</v>
      </c>
      <c r="BP16" s="12" t="s">
        <v>92</v>
      </c>
      <c r="BQ16" s="16">
        <f>'[1]Ky 4'!K16</f>
        <v>3</v>
      </c>
      <c r="BR16" s="13">
        <f>'[1]Ky 4'!L16</f>
        <v>6</v>
      </c>
      <c r="BS16" s="13">
        <f>'[1]Ky 4'!W16</f>
        <v>5</v>
      </c>
      <c r="BT16" s="14"/>
      <c r="BU16" s="15">
        <f t="shared" si="5"/>
        <v>5.5</v>
      </c>
      <c r="BV16" s="1" t="str">
        <f t="shared" si="6"/>
        <v>TB</v>
      </c>
      <c r="BW16" s="11">
        <v>9</v>
      </c>
      <c r="BX16" s="28" t="s">
        <v>35</v>
      </c>
      <c r="BY16" s="29" t="s">
        <v>36</v>
      </c>
      <c r="BZ16" s="12" t="s">
        <v>92</v>
      </c>
      <c r="CA16" s="48">
        <f t="shared" si="7"/>
        <v>6.31</v>
      </c>
      <c r="CB16" s="48">
        <f t="shared" si="8"/>
        <v>6</v>
      </c>
      <c r="CC16" s="48">
        <f t="shared" si="9"/>
        <v>5.72</v>
      </c>
      <c r="CD16" s="48">
        <f t="shared" si="10"/>
        <v>5.5</v>
      </c>
      <c r="CE16" s="49">
        <v>8</v>
      </c>
      <c r="CF16" s="55">
        <f t="shared" si="11"/>
        <v>6.08</v>
      </c>
      <c r="CG16" s="11">
        <v>9</v>
      </c>
      <c r="CH16" s="28" t="s">
        <v>35</v>
      </c>
      <c r="CI16" s="29" t="s">
        <v>36</v>
      </c>
      <c r="CJ16" s="12" t="s">
        <v>92</v>
      </c>
      <c r="CK16" s="48">
        <f t="shared" si="12"/>
        <v>6.08</v>
      </c>
      <c r="CL16" s="56"/>
      <c r="CM16" s="56"/>
      <c r="CN16" s="56"/>
      <c r="CO16" s="56"/>
      <c r="CP16" s="56"/>
      <c r="CQ16" s="56"/>
      <c r="CR16" s="49"/>
      <c r="CS16" s="49"/>
      <c r="CT16" s="49"/>
    </row>
    <row r="17" spans="1:98" ht="15.75">
      <c r="A17" s="11">
        <v>10</v>
      </c>
      <c r="B17" s="28" t="s">
        <v>5</v>
      </c>
      <c r="C17" s="29" t="s">
        <v>36</v>
      </c>
      <c r="D17" s="12" t="s">
        <v>93</v>
      </c>
      <c r="E17" s="30">
        <f>'[1]ky1'!BT17</f>
        <v>7</v>
      </c>
      <c r="F17" s="30"/>
      <c r="G17" s="30">
        <f>'[1]ky1'!K17</f>
        <v>7</v>
      </c>
      <c r="H17" s="30"/>
      <c r="I17" s="30">
        <f>'[1]ky1'!BG17</f>
        <v>7</v>
      </c>
      <c r="J17" s="30"/>
      <c r="K17" s="30">
        <f>'[1]ky1'!CG17</f>
        <v>7</v>
      </c>
      <c r="L17" s="30"/>
      <c r="M17" s="30">
        <f>'[1]ky1'!CT17</f>
        <v>7</v>
      </c>
      <c r="N17" s="30"/>
      <c r="O17" s="31">
        <f>'[1]ky1'!AU17</f>
        <v>4</v>
      </c>
      <c r="P17" s="30">
        <f>'[1]ky1'!AV17</f>
        <v>6</v>
      </c>
      <c r="Q17" s="30">
        <f>'[1]ky1'!W17</f>
        <v>5</v>
      </c>
      <c r="R17" s="30"/>
      <c r="S17" s="30">
        <f>'[1]ky1'!AI17</f>
        <v>6</v>
      </c>
      <c r="T17" s="30"/>
      <c r="U17" s="32">
        <f t="shared" si="0"/>
        <v>6.5</v>
      </c>
      <c r="V17" s="1" t="str">
        <f t="shared" si="1"/>
        <v>TB Kh¸</v>
      </c>
      <c r="W17" s="11">
        <v>10</v>
      </c>
      <c r="X17" s="28" t="s">
        <v>5</v>
      </c>
      <c r="Y17" s="29" t="s">
        <v>36</v>
      </c>
      <c r="Z17" s="12" t="s">
        <v>93</v>
      </c>
      <c r="AA17" s="13">
        <f>'[1]Ky2'!K17</f>
        <v>7</v>
      </c>
      <c r="AB17" s="14"/>
      <c r="AC17" s="13">
        <f>'[1]Ky2'!W17</f>
        <v>6</v>
      </c>
      <c r="AD17" s="14"/>
      <c r="AE17" s="13">
        <f>'[1]Ky2'!AJ17</f>
        <v>7</v>
      </c>
      <c r="AF17" s="14"/>
      <c r="AG17" s="13">
        <f>'[1]Ky2'!AW17</f>
        <v>6</v>
      </c>
      <c r="AH17" s="14"/>
      <c r="AI17" s="13">
        <f>'[1]Ky2'!BJ17</f>
        <v>6</v>
      </c>
      <c r="AJ17" s="14"/>
      <c r="AK17" s="13">
        <f>'[1]Ky2'!BW17</f>
        <v>7</v>
      </c>
      <c r="AL17" s="14"/>
      <c r="AM17" s="15">
        <f t="shared" si="2"/>
        <v>6.46</v>
      </c>
      <c r="AN17" s="1" t="str">
        <f t="shared" si="3"/>
        <v>TB Kh¸</v>
      </c>
      <c r="AO17" s="11">
        <v>10</v>
      </c>
      <c r="AP17" s="28" t="s">
        <v>5</v>
      </c>
      <c r="AQ17" s="29" t="s">
        <v>36</v>
      </c>
      <c r="AR17" s="12" t="s">
        <v>93</v>
      </c>
      <c r="AS17" s="16">
        <f>'[1]Ky 3'!K17</f>
        <v>3</v>
      </c>
      <c r="AT17" s="13">
        <f>'[1]Ky 3'!L17</f>
        <v>6</v>
      </c>
      <c r="AU17" s="13">
        <f>'[1]Ky 3'!W17</f>
        <v>6</v>
      </c>
      <c r="AV17" s="14"/>
      <c r="AW17" s="13">
        <f>'[1]Ky 3'!AJ17</f>
        <v>5</v>
      </c>
      <c r="AX17" s="14"/>
      <c r="AY17" s="13">
        <f>'[1]Ky 3'!AW17</f>
        <v>7</v>
      </c>
      <c r="AZ17" s="14"/>
      <c r="BA17" s="13">
        <f>'[1]Ky 3'!BJ17</f>
        <v>5</v>
      </c>
      <c r="BB17" s="14"/>
      <c r="BC17" s="16">
        <f>'[1]Ky 3'!BW17</f>
        <v>4</v>
      </c>
      <c r="BD17" s="13">
        <f>'[1]Ky 3'!BX17</f>
        <v>6</v>
      </c>
      <c r="BE17" s="16">
        <f>'[1]Ky 3'!CJ17</f>
        <v>3</v>
      </c>
      <c r="BF17" s="13" t="s">
        <v>171</v>
      </c>
      <c r="BG17" s="13">
        <f>'[1]Ky 3'!CW17</f>
        <v>5</v>
      </c>
      <c r="BH17" s="14"/>
      <c r="BI17" s="13">
        <f>'[1]Ky 3'!DI17</f>
        <v>5</v>
      </c>
      <c r="BJ17" s="14"/>
      <c r="BK17" s="15">
        <f t="shared" si="13"/>
        <v>5.28</v>
      </c>
      <c r="BL17" s="1" t="str">
        <f t="shared" si="4"/>
        <v>TB</v>
      </c>
      <c r="BM17" s="11">
        <v>10</v>
      </c>
      <c r="BN17" s="28" t="s">
        <v>5</v>
      </c>
      <c r="BO17" s="29" t="s">
        <v>36</v>
      </c>
      <c r="BP17" s="12" t="s">
        <v>93</v>
      </c>
      <c r="BQ17" s="16">
        <f>'[1]Ky 4'!K17</f>
        <v>3</v>
      </c>
      <c r="BR17" s="16">
        <f>'[1]Ky 4'!L17</f>
        <v>4</v>
      </c>
      <c r="BS17" s="13">
        <f>'[1]Ky 4'!W17</f>
        <v>5</v>
      </c>
      <c r="BT17" s="14"/>
      <c r="BU17" s="15">
        <f t="shared" si="5"/>
        <v>4.5</v>
      </c>
      <c r="BV17" s="1" t="str">
        <f t="shared" si="6"/>
        <v>YÕu</v>
      </c>
      <c r="BW17" s="11">
        <v>10</v>
      </c>
      <c r="BX17" s="28" t="s">
        <v>5</v>
      </c>
      <c r="BY17" s="29" t="s">
        <v>36</v>
      </c>
      <c r="BZ17" s="12" t="s">
        <v>93</v>
      </c>
      <c r="CA17" s="48">
        <f t="shared" si="7"/>
        <v>6.5</v>
      </c>
      <c r="CB17" s="48">
        <f t="shared" si="8"/>
        <v>6.46</v>
      </c>
      <c r="CC17" s="48">
        <f t="shared" si="9"/>
        <v>5.28</v>
      </c>
      <c r="CD17" s="48">
        <f t="shared" si="10"/>
        <v>4.5</v>
      </c>
      <c r="CE17" s="49">
        <v>8</v>
      </c>
      <c r="CF17" s="55">
        <f t="shared" si="11"/>
        <v>6.08</v>
      </c>
      <c r="CG17" s="11">
        <v>10</v>
      </c>
      <c r="CH17" s="28" t="s">
        <v>5</v>
      </c>
      <c r="CI17" s="29" t="s">
        <v>36</v>
      </c>
      <c r="CJ17" s="12" t="s">
        <v>93</v>
      </c>
      <c r="CK17" s="48">
        <f t="shared" si="12"/>
        <v>6.08</v>
      </c>
      <c r="CL17" s="56"/>
      <c r="CM17" s="56"/>
      <c r="CN17" s="56"/>
      <c r="CO17" s="56"/>
      <c r="CP17" s="56"/>
      <c r="CQ17" s="56"/>
      <c r="CR17" s="49"/>
      <c r="CS17" s="49"/>
      <c r="CT17" s="49"/>
    </row>
    <row r="18" spans="1:98" ht="15.75">
      <c r="A18" s="11">
        <v>11</v>
      </c>
      <c r="B18" s="28" t="s">
        <v>37</v>
      </c>
      <c r="C18" s="29" t="s">
        <v>38</v>
      </c>
      <c r="D18" s="12" t="s">
        <v>94</v>
      </c>
      <c r="E18" s="30">
        <f>'[1]ky1'!BT18</f>
        <v>7</v>
      </c>
      <c r="F18" s="30"/>
      <c r="G18" s="30">
        <f>'[1]ky1'!K18</f>
        <v>7</v>
      </c>
      <c r="H18" s="30"/>
      <c r="I18" s="30">
        <f>'[1]ky1'!BG18</f>
        <v>8</v>
      </c>
      <c r="J18" s="30"/>
      <c r="K18" s="30">
        <f>'[1]ky1'!CG18</f>
        <v>6</v>
      </c>
      <c r="L18" s="30"/>
      <c r="M18" s="30">
        <f>'[1]ky1'!CT18</f>
        <v>7</v>
      </c>
      <c r="N18" s="30"/>
      <c r="O18" s="31">
        <f>'[1]ky1'!AU18</f>
        <v>3</v>
      </c>
      <c r="P18" s="30">
        <f>'[1]ky1'!AV18</f>
        <v>7</v>
      </c>
      <c r="Q18" s="30">
        <f>'[1]ky1'!W18</f>
        <v>5</v>
      </c>
      <c r="R18" s="30"/>
      <c r="S18" s="30">
        <f>'[1]ky1'!AI18</f>
        <v>7</v>
      </c>
      <c r="T18" s="30"/>
      <c r="U18" s="32">
        <f t="shared" si="0"/>
        <v>6.73</v>
      </c>
      <c r="V18" s="1" t="str">
        <f t="shared" si="1"/>
        <v>TB Kh¸</v>
      </c>
      <c r="W18" s="11">
        <v>11</v>
      </c>
      <c r="X18" s="28" t="s">
        <v>37</v>
      </c>
      <c r="Y18" s="29" t="s">
        <v>38</v>
      </c>
      <c r="Z18" s="12" t="s">
        <v>94</v>
      </c>
      <c r="AA18" s="13">
        <f>'[1]Ky2'!K18</f>
        <v>8</v>
      </c>
      <c r="AB18" s="13"/>
      <c r="AC18" s="13">
        <f>'[1]Ky2'!W18</f>
        <v>6</v>
      </c>
      <c r="AD18" s="14"/>
      <c r="AE18" s="13">
        <f>'[1]Ky2'!AJ18</f>
        <v>8</v>
      </c>
      <c r="AF18" s="14"/>
      <c r="AG18" s="13">
        <f>'[1]Ky2'!AW18</f>
        <v>7</v>
      </c>
      <c r="AH18" s="14"/>
      <c r="AI18" s="13">
        <f>'[1]Ky2'!BJ18</f>
        <v>5</v>
      </c>
      <c r="AJ18" s="14"/>
      <c r="AK18" s="13">
        <f>'[1]Ky2'!BW18</f>
        <v>7</v>
      </c>
      <c r="AL18" s="14"/>
      <c r="AM18" s="15">
        <f t="shared" si="2"/>
        <v>6.79</v>
      </c>
      <c r="AN18" s="1" t="str">
        <f t="shared" si="3"/>
        <v>TB Kh¸</v>
      </c>
      <c r="AO18" s="11">
        <v>11</v>
      </c>
      <c r="AP18" s="28" t="s">
        <v>37</v>
      </c>
      <c r="AQ18" s="29" t="s">
        <v>38</v>
      </c>
      <c r="AR18" s="12" t="s">
        <v>94</v>
      </c>
      <c r="AS18" s="16">
        <f>'[1]Ky 3'!K18</f>
        <v>4</v>
      </c>
      <c r="AT18" s="13">
        <f>'[1]Ky 3'!L18</f>
        <v>6</v>
      </c>
      <c r="AU18" s="13">
        <f>'[1]Ky 3'!W18</f>
        <v>6</v>
      </c>
      <c r="AV18" s="14"/>
      <c r="AW18" s="13">
        <f>'[1]Ky 3'!AJ18</f>
        <v>7</v>
      </c>
      <c r="AX18" s="14"/>
      <c r="AY18" s="13">
        <f>'[1]Ky 3'!AW18</f>
        <v>8</v>
      </c>
      <c r="AZ18" s="14"/>
      <c r="BA18" s="16">
        <f>'[1]Ky 3'!BJ18</f>
        <v>3</v>
      </c>
      <c r="BB18" s="13">
        <f>'[1]Ky 3'!BK18</f>
        <v>6</v>
      </c>
      <c r="BC18" s="13">
        <f>'[1]Ky 3'!BW18</f>
        <v>5</v>
      </c>
      <c r="BD18" s="14"/>
      <c r="BE18" s="16">
        <f>'[1]Ky 3'!CJ18</f>
        <v>4</v>
      </c>
      <c r="BF18" s="13">
        <f>'[1]Ky 3'!CK18</f>
        <v>7</v>
      </c>
      <c r="BG18" s="13">
        <f>'[1]Ky 3'!CW18</f>
        <v>7</v>
      </c>
      <c r="BH18" s="14"/>
      <c r="BI18" s="13">
        <f>'[1]Ky 3'!DI18</f>
        <v>6</v>
      </c>
      <c r="BJ18" s="14"/>
      <c r="BK18" s="15">
        <f t="shared" si="13"/>
        <v>6.48</v>
      </c>
      <c r="BL18" s="1" t="str">
        <f t="shared" si="4"/>
        <v>TB Kh¸</v>
      </c>
      <c r="BM18" s="11">
        <v>11</v>
      </c>
      <c r="BN18" s="28" t="s">
        <v>37</v>
      </c>
      <c r="BO18" s="29" t="s">
        <v>38</v>
      </c>
      <c r="BP18" s="12" t="s">
        <v>94</v>
      </c>
      <c r="BQ18" s="16">
        <f>'[1]Ky 4'!K18</f>
        <v>3</v>
      </c>
      <c r="BR18" s="13">
        <f>'[1]Ky 4'!L18</f>
        <v>5</v>
      </c>
      <c r="BS18" s="13">
        <f>'[1]Ky 4'!W18</f>
        <v>8</v>
      </c>
      <c r="BT18" s="14"/>
      <c r="BU18" s="15">
        <f t="shared" si="5"/>
        <v>6.5</v>
      </c>
      <c r="BV18" s="1" t="str">
        <f t="shared" si="6"/>
        <v>TB Kh¸</v>
      </c>
      <c r="BW18" s="11">
        <v>11</v>
      </c>
      <c r="BX18" s="28" t="s">
        <v>37</v>
      </c>
      <c r="BY18" s="29" t="s">
        <v>38</v>
      </c>
      <c r="BZ18" s="12" t="s">
        <v>94</v>
      </c>
      <c r="CA18" s="48">
        <f t="shared" si="7"/>
        <v>6.73</v>
      </c>
      <c r="CB18" s="48">
        <f t="shared" si="8"/>
        <v>6.79</v>
      </c>
      <c r="CC18" s="48">
        <f t="shared" si="9"/>
        <v>6.48</v>
      </c>
      <c r="CD18" s="48">
        <f t="shared" si="10"/>
        <v>6.5</v>
      </c>
      <c r="CE18" s="49">
        <v>7</v>
      </c>
      <c r="CF18" s="55">
        <f t="shared" si="11"/>
        <v>6.67</v>
      </c>
      <c r="CG18" s="11">
        <v>11</v>
      </c>
      <c r="CH18" s="28" t="s">
        <v>37</v>
      </c>
      <c r="CI18" s="29" t="s">
        <v>38</v>
      </c>
      <c r="CJ18" s="12" t="s">
        <v>94</v>
      </c>
      <c r="CK18" s="48">
        <f t="shared" si="12"/>
        <v>6.67</v>
      </c>
      <c r="CL18" s="56"/>
      <c r="CM18" s="56"/>
      <c r="CN18" s="56"/>
      <c r="CO18" s="56"/>
      <c r="CP18" s="56"/>
      <c r="CQ18" s="56"/>
      <c r="CR18" s="49"/>
      <c r="CS18" s="49"/>
      <c r="CT18" s="49"/>
    </row>
    <row r="19" spans="1:98" ht="15.75">
      <c r="A19" s="11">
        <v>12</v>
      </c>
      <c r="B19" s="28" t="s">
        <v>5</v>
      </c>
      <c r="C19" s="29" t="s">
        <v>39</v>
      </c>
      <c r="D19" s="12" t="s">
        <v>95</v>
      </c>
      <c r="E19" s="30">
        <f>'[1]ky1'!BT19</f>
        <v>6</v>
      </c>
      <c r="F19" s="30"/>
      <c r="G19" s="30">
        <f>'[1]ky1'!K19</f>
        <v>5</v>
      </c>
      <c r="H19" s="30"/>
      <c r="I19" s="30">
        <f>'[1]ky1'!BG19</f>
        <v>8</v>
      </c>
      <c r="J19" s="30"/>
      <c r="K19" s="30">
        <f>'[1]ky1'!CG19</f>
        <v>7</v>
      </c>
      <c r="L19" s="30"/>
      <c r="M19" s="30">
        <f>'[1]ky1'!CT19</f>
        <v>8</v>
      </c>
      <c r="N19" s="30"/>
      <c r="O19" s="31">
        <f>'[1]ky1'!AU19</f>
        <v>2</v>
      </c>
      <c r="P19" s="30">
        <f>'[1]ky1'!AV19</f>
        <v>5</v>
      </c>
      <c r="Q19" s="31">
        <f>'[1]ky1'!W19</f>
        <v>2</v>
      </c>
      <c r="R19" s="42" t="s">
        <v>171</v>
      </c>
      <c r="S19" s="30">
        <f>'[1]ky1'!AI19</f>
        <v>7</v>
      </c>
      <c r="T19" s="30"/>
      <c r="U19" s="32">
        <f t="shared" si="0"/>
        <v>5.92</v>
      </c>
      <c r="V19" s="1" t="str">
        <f t="shared" si="1"/>
        <v>TB</v>
      </c>
      <c r="W19" s="11">
        <v>12</v>
      </c>
      <c r="X19" s="28" t="s">
        <v>5</v>
      </c>
      <c r="Y19" s="29" t="s">
        <v>39</v>
      </c>
      <c r="Z19" s="12" t="s">
        <v>95</v>
      </c>
      <c r="AA19" s="13">
        <f>'[1]Ky2'!K19</f>
        <v>6</v>
      </c>
      <c r="AB19" s="14"/>
      <c r="AC19" s="16">
        <f>'[1]Ky2'!W19</f>
        <v>2</v>
      </c>
      <c r="AD19" s="13" t="s">
        <v>171</v>
      </c>
      <c r="AE19" s="13">
        <f>'[1]Ky2'!AJ19</f>
        <v>8</v>
      </c>
      <c r="AF19" s="14"/>
      <c r="AG19" s="13">
        <f>'[1]Ky2'!AW19</f>
        <v>5</v>
      </c>
      <c r="AH19" s="14"/>
      <c r="AI19" s="13">
        <f>'[1]Ky2'!BJ19</f>
        <v>5</v>
      </c>
      <c r="AJ19" s="14"/>
      <c r="AK19" s="13">
        <f>'[1]Ky2'!BW19</f>
        <v>6</v>
      </c>
      <c r="AL19" s="14"/>
      <c r="AM19" s="15">
        <f t="shared" si="2"/>
        <v>5.5</v>
      </c>
      <c r="AN19" s="1" t="str">
        <f t="shared" si="3"/>
        <v>TB</v>
      </c>
      <c r="AO19" s="11">
        <v>12</v>
      </c>
      <c r="AP19" s="28" t="s">
        <v>5</v>
      </c>
      <c r="AQ19" s="29" t="s">
        <v>39</v>
      </c>
      <c r="AR19" s="12" t="s">
        <v>95</v>
      </c>
      <c r="AS19" s="16">
        <f>'[1]Ky 3'!K19</f>
        <v>3</v>
      </c>
      <c r="AT19" s="13">
        <f>'[1]Ky 3'!L19</f>
        <v>6</v>
      </c>
      <c r="AU19" s="13">
        <f>'[1]Ky 3'!W19</f>
        <v>6</v>
      </c>
      <c r="AV19" s="14"/>
      <c r="AW19" s="16">
        <f>'[1]Ky 3'!AJ19</f>
        <v>3</v>
      </c>
      <c r="AX19" s="13">
        <f>'[1]Ky 3'!AK19</f>
        <v>8</v>
      </c>
      <c r="AY19" s="13">
        <f>'[1]Ky 3'!AW19</f>
        <v>8</v>
      </c>
      <c r="AZ19" s="14"/>
      <c r="BA19" s="16">
        <f>'[1]Ky 3'!BJ19</f>
        <v>3</v>
      </c>
      <c r="BB19" s="13">
        <f>'[1]Ky 3'!BK19</f>
        <v>6</v>
      </c>
      <c r="BC19" s="13">
        <f>'[1]Ky 3'!BW19</f>
        <v>5</v>
      </c>
      <c r="BD19" s="14"/>
      <c r="BE19" s="16">
        <f>'[1]Ky 3'!CJ19</f>
        <v>3</v>
      </c>
      <c r="BF19" s="13">
        <f>'[1]Ky 3'!CK19</f>
        <v>5</v>
      </c>
      <c r="BG19" s="13">
        <f>'[1]Ky 3'!CW19</f>
        <v>5</v>
      </c>
      <c r="BH19" s="14"/>
      <c r="BI19" s="13">
        <f>'[1]Ky 3'!DI19</f>
        <v>7</v>
      </c>
      <c r="BJ19" s="14"/>
      <c r="BK19" s="15">
        <f t="shared" si="13"/>
        <v>6.16</v>
      </c>
      <c r="BL19" s="1" t="str">
        <f t="shared" si="4"/>
        <v>TB Kh¸</v>
      </c>
      <c r="BM19" s="11">
        <v>12</v>
      </c>
      <c r="BN19" s="28" t="s">
        <v>5</v>
      </c>
      <c r="BO19" s="29" t="s">
        <v>39</v>
      </c>
      <c r="BP19" s="12" t="s">
        <v>95</v>
      </c>
      <c r="BQ19" s="13">
        <f>'[1]Ky 4'!K19</f>
        <v>5</v>
      </c>
      <c r="BR19" s="14"/>
      <c r="BS19" s="13">
        <f>'[1]Ky 4'!W19</f>
        <v>6</v>
      </c>
      <c r="BT19" s="14"/>
      <c r="BU19" s="15">
        <f t="shared" si="5"/>
        <v>5.5</v>
      </c>
      <c r="BV19" s="1" t="str">
        <f t="shared" si="6"/>
        <v>TB</v>
      </c>
      <c r="BW19" s="11">
        <v>12</v>
      </c>
      <c r="BX19" s="28" t="s">
        <v>5</v>
      </c>
      <c r="BY19" s="29" t="s">
        <v>39</v>
      </c>
      <c r="BZ19" s="12" t="s">
        <v>95</v>
      </c>
      <c r="CA19" s="48">
        <f t="shared" si="7"/>
        <v>5.92</v>
      </c>
      <c r="CB19" s="48">
        <f t="shared" si="8"/>
        <v>5.5</v>
      </c>
      <c r="CC19" s="48">
        <f t="shared" si="9"/>
        <v>6.16</v>
      </c>
      <c r="CD19" s="48">
        <f t="shared" si="10"/>
        <v>5.5</v>
      </c>
      <c r="CE19" s="49">
        <v>8</v>
      </c>
      <c r="CF19" s="55">
        <f t="shared" si="11"/>
        <v>5.93</v>
      </c>
      <c r="CG19" s="11">
        <v>12</v>
      </c>
      <c r="CH19" s="28" t="s">
        <v>5</v>
      </c>
      <c r="CI19" s="29" t="s">
        <v>39</v>
      </c>
      <c r="CJ19" s="12" t="s">
        <v>95</v>
      </c>
      <c r="CK19" s="48">
        <f t="shared" si="12"/>
        <v>5.93</v>
      </c>
      <c r="CL19" s="56"/>
      <c r="CM19" s="56"/>
      <c r="CN19" s="56"/>
      <c r="CO19" s="56"/>
      <c r="CP19" s="56"/>
      <c r="CQ19" s="56"/>
      <c r="CR19" s="49"/>
      <c r="CS19" s="49"/>
      <c r="CT19" s="49"/>
    </row>
    <row r="20" spans="1:98" ht="15.75">
      <c r="A20" s="11">
        <v>13</v>
      </c>
      <c r="B20" s="28" t="s">
        <v>5</v>
      </c>
      <c r="C20" s="29" t="s">
        <v>3</v>
      </c>
      <c r="D20" s="12" t="s">
        <v>96</v>
      </c>
      <c r="E20" s="30">
        <f>'[1]ky1'!BT20</f>
        <v>8</v>
      </c>
      <c r="F20" s="30"/>
      <c r="G20" s="30">
        <f>'[1]ky1'!K20</f>
        <v>8</v>
      </c>
      <c r="H20" s="30"/>
      <c r="I20" s="30">
        <f>'[1]ky1'!BG20</f>
        <v>8</v>
      </c>
      <c r="J20" s="30"/>
      <c r="K20" s="30">
        <f>'[1]ky1'!CG20</f>
        <v>7</v>
      </c>
      <c r="L20" s="30"/>
      <c r="M20" s="30">
        <f>'[1]ky1'!CT20</f>
        <v>7</v>
      </c>
      <c r="N20" s="30"/>
      <c r="O20" s="31">
        <f>'[1]ky1'!AU20</f>
        <v>4</v>
      </c>
      <c r="P20" s="30">
        <f>'[1]ky1'!AV20</f>
        <v>7</v>
      </c>
      <c r="Q20" s="30">
        <f>'[1]ky1'!W20</f>
        <v>7</v>
      </c>
      <c r="R20" s="30"/>
      <c r="S20" s="30">
        <f>'[1]ky1'!AI20</f>
        <v>8</v>
      </c>
      <c r="T20" s="30"/>
      <c r="U20" s="32">
        <f t="shared" si="0"/>
        <v>7.62</v>
      </c>
      <c r="V20" s="1" t="str">
        <f t="shared" si="1"/>
        <v>Kh¸</v>
      </c>
      <c r="W20" s="11">
        <v>13</v>
      </c>
      <c r="X20" s="28" t="s">
        <v>5</v>
      </c>
      <c r="Y20" s="29" t="s">
        <v>3</v>
      </c>
      <c r="Z20" s="12" t="s">
        <v>96</v>
      </c>
      <c r="AA20" s="13">
        <f>'[1]Ky2'!K20</f>
        <v>8</v>
      </c>
      <c r="AB20" s="14"/>
      <c r="AC20" s="13">
        <f>'[1]Ky2'!W20</f>
        <v>7</v>
      </c>
      <c r="AD20" s="14"/>
      <c r="AE20" s="13">
        <f>'[1]Ky2'!AJ20</f>
        <v>7</v>
      </c>
      <c r="AF20" s="14"/>
      <c r="AG20" s="13">
        <f>'[1]Ky2'!AW20</f>
        <v>9</v>
      </c>
      <c r="AH20" s="14"/>
      <c r="AI20" s="13">
        <f>'[1]Ky2'!BJ20</f>
        <v>8</v>
      </c>
      <c r="AJ20" s="14"/>
      <c r="AK20" s="13">
        <f>'[1]Ky2'!BW20</f>
        <v>9</v>
      </c>
      <c r="AL20" s="14"/>
      <c r="AM20" s="15">
        <f t="shared" si="2"/>
        <v>8</v>
      </c>
      <c r="AN20" s="1" t="str">
        <f t="shared" si="3"/>
        <v>Giái</v>
      </c>
      <c r="AO20" s="11">
        <v>13</v>
      </c>
      <c r="AP20" s="28" t="s">
        <v>5</v>
      </c>
      <c r="AQ20" s="29" t="s">
        <v>3</v>
      </c>
      <c r="AR20" s="12" t="s">
        <v>96</v>
      </c>
      <c r="AS20" s="13">
        <f>'[1]Ky 3'!K20</f>
        <v>6</v>
      </c>
      <c r="AT20" s="14"/>
      <c r="AU20" s="13">
        <f>'[1]Ky 3'!W20</f>
        <v>7</v>
      </c>
      <c r="AV20" s="14"/>
      <c r="AW20" s="13">
        <f>'[1]Ky 3'!AJ20</f>
        <v>7</v>
      </c>
      <c r="AX20" s="14"/>
      <c r="AY20" s="13">
        <f>'[1]Ky 3'!AW20</f>
        <v>9</v>
      </c>
      <c r="AZ20" s="14"/>
      <c r="BA20" s="13">
        <f>'[1]Ky 3'!BJ20</f>
        <v>5</v>
      </c>
      <c r="BB20" s="14"/>
      <c r="BC20" s="13">
        <f>'[1]Ky 3'!BW20</f>
        <v>9</v>
      </c>
      <c r="BD20" s="14"/>
      <c r="BE20" s="13">
        <f>'[1]Ky 3'!CJ20</f>
        <v>6</v>
      </c>
      <c r="BF20" s="14"/>
      <c r="BG20" s="13">
        <f>'[1]Ky 3'!CW20</f>
        <v>6</v>
      </c>
      <c r="BH20" s="14"/>
      <c r="BI20" s="13">
        <f>'[1]Ky 3'!DI20</f>
        <v>6</v>
      </c>
      <c r="BJ20" s="14"/>
      <c r="BK20" s="15">
        <f t="shared" si="13"/>
        <v>6.6</v>
      </c>
      <c r="BL20" s="1" t="str">
        <f t="shared" si="4"/>
        <v>TB Kh¸</v>
      </c>
      <c r="BM20" s="11">
        <v>13</v>
      </c>
      <c r="BN20" s="28" t="s">
        <v>5</v>
      </c>
      <c r="BO20" s="29" t="s">
        <v>3</v>
      </c>
      <c r="BP20" s="12" t="s">
        <v>96</v>
      </c>
      <c r="BQ20" s="13">
        <f>'[1]Ky 4'!K20</f>
        <v>7</v>
      </c>
      <c r="BR20" s="14"/>
      <c r="BS20" s="13">
        <f>'[1]Ky 4'!W20</f>
        <v>8</v>
      </c>
      <c r="BT20" s="14"/>
      <c r="BU20" s="15">
        <f t="shared" si="5"/>
        <v>7.5</v>
      </c>
      <c r="BV20" s="1" t="str">
        <f t="shared" si="6"/>
        <v>Kh¸</v>
      </c>
      <c r="BW20" s="11">
        <v>13</v>
      </c>
      <c r="BX20" s="28" t="s">
        <v>5</v>
      </c>
      <c r="BY20" s="29" t="s">
        <v>3</v>
      </c>
      <c r="BZ20" s="12" t="s">
        <v>96</v>
      </c>
      <c r="CA20" s="48">
        <f t="shared" si="7"/>
        <v>7.62</v>
      </c>
      <c r="CB20" s="48">
        <f t="shared" si="8"/>
        <v>8</v>
      </c>
      <c r="CC20" s="48">
        <f t="shared" si="9"/>
        <v>6.6</v>
      </c>
      <c r="CD20" s="48">
        <f t="shared" si="10"/>
        <v>7.5</v>
      </c>
      <c r="CE20" s="49">
        <v>8</v>
      </c>
      <c r="CF20" s="55">
        <f t="shared" si="11"/>
        <v>7.46</v>
      </c>
      <c r="CG20" s="11">
        <v>13</v>
      </c>
      <c r="CH20" s="28" t="s">
        <v>5</v>
      </c>
      <c r="CI20" s="29" t="s">
        <v>3</v>
      </c>
      <c r="CJ20" s="12" t="s">
        <v>96</v>
      </c>
      <c r="CK20" s="48">
        <f t="shared" si="12"/>
        <v>7.46</v>
      </c>
      <c r="CL20" s="56"/>
      <c r="CM20" s="56"/>
      <c r="CN20" s="56"/>
      <c r="CO20" s="56"/>
      <c r="CP20" s="56"/>
      <c r="CQ20" s="56"/>
      <c r="CR20" s="49"/>
      <c r="CS20" s="49"/>
      <c r="CT20" s="49"/>
    </row>
    <row r="21" spans="1:98" ht="15.75">
      <c r="A21" s="11">
        <v>14</v>
      </c>
      <c r="B21" s="28" t="s">
        <v>5</v>
      </c>
      <c r="C21" s="29" t="s">
        <v>6</v>
      </c>
      <c r="D21" s="12" t="s">
        <v>97</v>
      </c>
      <c r="E21" s="30">
        <f>'[1]ky1'!BT21</f>
        <v>7</v>
      </c>
      <c r="F21" s="30"/>
      <c r="G21" s="30">
        <f>'[1]ky1'!K21</f>
        <v>6</v>
      </c>
      <c r="H21" s="30"/>
      <c r="I21" s="30">
        <f>'[1]ky1'!BG21</f>
        <v>8</v>
      </c>
      <c r="J21" s="30"/>
      <c r="K21" s="30">
        <f>'[1]ky1'!CG21</f>
        <v>7</v>
      </c>
      <c r="L21" s="30"/>
      <c r="M21" s="30">
        <f>'[1]ky1'!CT21</f>
        <v>7</v>
      </c>
      <c r="N21" s="30"/>
      <c r="O21" s="31">
        <f>'[1]ky1'!AU21</f>
        <v>2</v>
      </c>
      <c r="P21" s="30">
        <f>'[1]ky1'!AV21</f>
        <v>6</v>
      </c>
      <c r="Q21" s="30">
        <f>'[1]ky1'!W21</f>
        <v>6</v>
      </c>
      <c r="R21" s="30"/>
      <c r="S21" s="30">
        <f>'[1]ky1'!AI21</f>
        <v>8</v>
      </c>
      <c r="T21" s="30"/>
      <c r="U21" s="32">
        <f t="shared" si="0"/>
        <v>6.92</v>
      </c>
      <c r="V21" s="1" t="str">
        <f t="shared" si="1"/>
        <v>TB Kh¸</v>
      </c>
      <c r="W21" s="11">
        <v>14</v>
      </c>
      <c r="X21" s="28" t="s">
        <v>5</v>
      </c>
      <c r="Y21" s="29" t="s">
        <v>6</v>
      </c>
      <c r="Z21" s="12" t="s">
        <v>97</v>
      </c>
      <c r="AA21" s="13">
        <f>'[1]Ky2'!K21</f>
        <v>5</v>
      </c>
      <c r="AB21" s="14"/>
      <c r="AC21" s="16">
        <f>'[1]Ky2'!W21</f>
        <v>4</v>
      </c>
      <c r="AD21" s="16">
        <f>'[1]Ky2'!X21</f>
        <v>2</v>
      </c>
      <c r="AE21" s="13">
        <f>'[1]Ky2'!AJ21</f>
        <v>6</v>
      </c>
      <c r="AF21" s="14"/>
      <c r="AG21" s="16">
        <f>'[1]Ky2'!AW21</f>
        <v>4</v>
      </c>
      <c r="AH21" s="16">
        <f>'[1]Ky2'!AX21</f>
        <v>2</v>
      </c>
      <c r="AI21" s="16">
        <f>'[1]Ky2'!BJ21</f>
        <v>4</v>
      </c>
      <c r="AJ21" s="16">
        <f>'[1]Ky2'!BK21</f>
        <v>2</v>
      </c>
      <c r="AK21" s="13">
        <f>'[1]Ky2'!BW21</f>
        <v>6</v>
      </c>
      <c r="AL21" s="14"/>
      <c r="AM21" s="15">
        <f t="shared" si="2"/>
        <v>4.79</v>
      </c>
      <c r="AN21" s="1" t="str">
        <f t="shared" si="3"/>
        <v>YÕu</v>
      </c>
      <c r="AO21" s="35">
        <v>14</v>
      </c>
      <c r="AP21" s="36" t="s">
        <v>5</v>
      </c>
      <c r="AQ21" s="37" t="s">
        <v>6</v>
      </c>
      <c r="AR21" s="38" t="s">
        <v>97</v>
      </c>
      <c r="AS21" s="16">
        <f>'[1]Ky 3'!K21</f>
        <v>0</v>
      </c>
      <c r="AT21" s="39"/>
      <c r="AU21" s="16">
        <f>'[1]Ky 3'!W21</f>
        <v>0</v>
      </c>
      <c r="AV21" s="39"/>
      <c r="AW21" s="16">
        <f>'[1]Ky 3'!AJ21</f>
        <v>0</v>
      </c>
      <c r="AX21" s="39"/>
      <c r="AY21" s="16">
        <f>'[1]Ky 3'!AW21</f>
        <v>0</v>
      </c>
      <c r="AZ21" s="39"/>
      <c r="BA21" s="16">
        <f>'[1]Ky 3'!BJ21</f>
        <v>0</v>
      </c>
      <c r="BB21" s="39"/>
      <c r="BC21" s="16">
        <f>'[1]Ky 3'!BW21</f>
        <v>0</v>
      </c>
      <c r="BD21" s="39"/>
      <c r="BE21" s="16">
        <f>'[1]Ky 3'!CJ21</f>
        <v>0</v>
      </c>
      <c r="BF21" s="39"/>
      <c r="BG21" s="16">
        <f>'[1]Ky 3'!CW21</f>
        <v>0</v>
      </c>
      <c r="BH21" s="39"/>
      <c r="BI21" s="16">
        <f>'[1]Ky 3'!DI21</f>
        <v>0</v>
      </c>
      <c r="BJ21" s="39"/>
      <c r="BK21" s="40">
        <f t="shared" si="13"/>
        <v>0</v>
      </c>
      <c r="BL21" s="41" t="str">
        <f t="shared" si="4"/>
        <v>KÐm</v>
      </c>
      <c r="BM21" s="35">
        <v>14</v>
      </c>
      <c r="BN21" s="36" t="s">
        <v>5</v>
      </c>
      <c r="BO21" s="37" t="s">
        <v>6</v>
      </c>
      <c r="BP21" s="38" t="s">
        <v>97</v>
      </c>
      <c r="BQ21" s="16">
        <f>'[1]Ky 4'!K21</f>
        <v>0</v>
      </c>
      <c r="BR21" s="39"/>
      <c r="BS21" s="16">
        <f>'[1]Ky 4'!W21</f>
        <v>0</v>
      </c>
      <c r="BT21" s="39"/>
      <c r="BU21" s="40">
        <f t="shared" si="5"/>
        <v>0</v>
      </c>
      <c r="BV21" s="41" t="str">
        <f t="shared" si="6"/>
        <v>KÐm</v>
      </c>
      <c r="BW21" s="35">
        <v>14</v>
      </c>
      <c r="BX21" s="36" t="s">
        <v>5</v>
      </c>
      <c r="BY21" s="37" t="s">
        <v>6</v>
      </c>
      <c r="BZ21" s="38" t="s">
        <v>97</v>
      </c>
      <c r="CA21" s="51">
        <f t="shared" si="7"/>
        <v>6.92</v>
      </c>
      <c r="CB21" s="51">
        <f t="shared" si="8"/>
        <v>4.79</v>
      </c>
      <c r="CC21" s="51">
        <f t="shared" si="9"/>
        <v>0</v>
      </c>
      <c r="CD21" s="51">
        <f t="shared" si="10"/>
        <v>0</v>
      </c>
      <c r="CE21" s="52"/>
      <c r="CF21" s="60">
        <f t="shared" si="11"/>
        <v>3.55</v>
      </c>
      <c r="CG21" s="35">
        <v>14</v>
      </c>
      <c r="CH21" s="36" t="s">
        <v>5</v>
      </c>
      <c r="CI21" s="37" t="s">
        <v>6</v>
      </c>
      <c r="CJ21" s="38" t="s">
        <v>97</v>
      </c>
      <c r="CK21" s="51">
        <f t="shared" si="12"/>
        <v>3.55</v>
      </c>
      <c r="CL21" s="61"/>
      <c r="CM21" s="61"/>
      <c r="CN21" s="61"/>
      <c r="CO21" s="61"/>
      <c r="CP21" s="61"/>
      <c r="CQ21" s="61"/>
      <c r="CR21" s="52"/>
      <c r="CS21" s="52"/>
      <c r="CT21" s="52"/>
    </row>
    <row r="22" spans="1:98" ht="15.75">
      <c r="A22" s="11">
        <v>15</v>
      </c>
      <c r="B22" s="28" t="s">
        <v>5</v>
      </c>
      <c r="C22" s="29" t="s">
        <v>40</v>
      </c>
      <c r="D22" s="12" t="s">
        <v>98</v>
      </c>
      <c r="E22" s="30">
        <f>'[1]ky1'!BT22</f>
        <v>8</v>
      </c>
      <c r="F22" s="30"/>
      <c r="G22" s="30">
        <f>'[1]ky1'!K22</f>
        <v>7</v>
      </c>
      <c r="H22" s="30"/>
      <c r="I22" s="30">
        <f>'[1]ky1'!BG22</f>
        <v>8</v>
      </c>
      <c r="J22" s="30"/>
      <c r="K22" s="30">
        <f>'[1]ky1'!CG22</f>
        <v>7</v>
      </c>
      <c r="L22" s="30"/>
      <c r="M22" s="30">
        <f>'[1]ky1'!CT22</f>
        <v>8</v>
      </c>
      <c r="N22" s="30"/>
      <c r="O22" s="53">
        <v>0</v>
      </c>
      <c r="P22" s="31" t="s">
        <v>171</v>
      </c>
      <c r="Q22" s="30">
        <f>'[1]ky1'!W22</f>
        <v>7</v>
      </c>
      <c r="R22" s="30"/>
      <c r="S22" s="30">
        <f>'[1]ky1'!AI22</f>
        <v>8</v>
      </c>
      <c r="T22" s="30"/>
      <c r="U22" s="32">
        <f t="shared" si="0"/>
        <v>7</v>
      </c>
      <c r="V22" s="1" t="str">
        <f t="shared" si="1"/>
        <v>Kh¸</v>
      </c>
      <c r="W22" s="11">
        <v>15</v>
      </c>
      <c r="X22" s="28" t="s">
        <v>5</v>
      </c>
      <c r="Y22" s="29" t="s">
        <v>40</v>
      </c>
      <c r="Z22" s="12" t="s">
        <v>98</v>
      </c>
      <c r="AA22" s="13">
        <f>'[1]Ky2'!K22</f>
        <v>8</v>
      </c>
      <c r="AB22" s="13"/>
      <c r="AC22" s="13">
        <f>'[1]Ky2'!W22</f>
        <v>7</v>
      </c>
      <c r="AD22" s="14"/>
      <c r="AE22" s="13">
        <f>'[1]Ky2'!AJ22</f>
        <v>7</v>
      </c>
      <c r="AF22" s="14"/>
      <c r="AG22" s="13">
        <f>'[1]Ky2'!AW22</f>
        <v>6</v>
      </c>
      <c r="AH22" s="14"/>
      <c r="AI22" s="13">
        <f>'[1]Ky2'!BJ22</f>
        <v>6</v>
      </c>
      <c r="AJ22" s="14"/>
      <c r="AK22" s="13">
        <f>'[1]Ky2'!BW22</f>
        <v>7</v>
      </c>
      <c r="AL22" s="14"/>
      <c r="AM22" s="15">
        <f t="shared" si="2"/>
        <v>6.71</v>
      </c>
      <c r="AN22" s="1" t="str">
        <f t="shared" si="3"/>
        <v>TB Kh¸</v>
      </c>
      <c r="AO22" s="11">
        <v>15</v>
      </c>
      <c r="AP22" s="28" t="s">
        <v>5</v>
      </c>
      <c r="AQ22" s="29" t="s">
        <v>40</v>
      </c>
      <c r="AR22" s="12" t="s">
        <v>98</v>
      </c>
      <c r="AS22" s="13">
        <f>'[1]Ky 3'!K22</f>
        <v>6</v>
      </c>
      <c r="AT22" s="13"/>
      <c r="AU22" s="13">
        <f>'[1]Ky 3'!W22</f>
        <v>5</v>
      </c>
      <c r="AV22" s="14"/>
      <c r="AW22" s="13">
        <f>'[1]Ky 3'!AJ22</f>
        <v>6</v>
      </c>
      <c r="AX22" s="14"/>
      <c r="AY22" s="13">
        <f>'[1]Ky 3'!AW22</f>
        <v>7</v>
      </c>
      <c r="AZ22" s="14"/>
      <c r="BA22" s="16">
        <f>'[1]Ky 3'!BJ22</f>
        <v>2</v>
      </c>
      <c r="BB22" s="13">
        <f>'[1]Ky 3'!BK22</f>
        <v>8</v>
      </c>
      <c r="BC22" s="13">
        <f>'[1]Ky 3'!BW22</f>
        <v>7</v>
      </c>
      <c r="BD22" s="14"/>
      <c r="BE22" s="13">
        <f>'[1]Ky 3'!CJ22</f>
        <v>6</v>
      </c>
      <c r="BF22" s="14"/>
      <c r="BG22" s="13">
        <f>'[1]Ky 3'!CW22</f>
        <v>5</v>
      </c>
      <c r="BH22" s="14"/>
      <c r="BI22" s="13">
        <f>'[1]Ky 3'!DI22</f>
        <v>5</v>
      </c>
      <c r="BJ22" s="14"/>
      <c r="BK22" s="15">
        <f t="shared" si="13"/>
        <v>6.28</v>
      </c>
      <c r="BL22" s="1" t="str">
        <f t="shared" si="4"/>
        <v>TB Kh¸</v>
      </c>
      <c r="BM22" s="11">
        <v>15</v>
      </c>
      <c r="BN22" s="28" t="s">
        <v>5</v>
      </c>
      <c r="BO22" s="29" t="s">
        <v>40</v>
      </c>
      <c r="BP22" s="12" t="s">
        <v>98</v>
      </c>
      <c r="BQ22" s="16">
        <f>'[1]Ky 4'!K22</f>
        <v>3</v>
      </c>
      <c r="BR22" s="13">
        <f>'[1]Ky 4'!L22</f>
        <v>5</v>
      </c>
      <c r="BS22" s="13">
        <f>'[1]Ky 4'!W22</f>
        <v>8</v>
      </c>
      <c r="BT22" s="14"/>
      <c r="BU22" s="15">
        <f t="shared" si="5"/>
        <v>6.5</v>
      </c>
      <c r="BV22" s="1" t="str">
        <f t="shared" si="6"/>
        <v>TB Kh¸</v>
      </c>
      <c r="BW22" s="11">
        <v>15</v>
      </c>
      <c r="BX22" s="28" t="s">
        <v>5</v>
      </c>
      <c r="BY22" s="29" t="s">
        <v>40</v>
      </c>
      <c r="BZ22" s="12" t="s">
        <v>98</v>
      </c>
      <c r="CA22" s="48">
        <f t="shared" si="7"/>
        <v>7</v>
      </c>
      <c r="CB22" s="48">
        <f t="shared" si="8"/>
        <v>6.71</v>
      </c>
      <c r="CC22" s="48">
        <f t="shared" si="9"/>
        <v>6.28</v>
      </c>
      <c r="CD22" s="48">
        <f t="shared" si="10"/>
        <v>6.5</v>
      </c>
      <c r="CE22" s="49">
        <v>8</v>
      </c>
      <c r="CF22" s="55">
        <f t="shared" si="11"/>
        <v>6.73</v>
      </c>
      <c r="CG22" s="11">
        <v>15</v>
      </c>
      <c r="CH22" s="28" t="s">
        <v>5</v>
      </c>
      <c r="CI22" s="29" t="s">
        <v>40</v>
      </c>
      <c r="CJ22" s="12" t="s">
        <v>98</v>
      </c>
      <c r="CK22" s="48">
        <f t="shared" si="12"/>
        <v>6.73</v>
      </c>
      <c r="CL22" s="56"/>
      <c r="CM22" s="56"/>
      <c r="CN22" s="56"/>
      <c r="CO22" s="56"/>
      <c r="CP22" s="56"/>
      <c r="CQ22" s="56"/>
      <c r="CR22" s="49"/>
      <c r="CS22" s="49"/>
      <c r="CT22" s="49"/>
    </row>
    <row r="23" spans="1:98" s="18" customFormat="1" ht="15.75">
      <c r="A23" s="11">
        <v>16</v>
      </c>
      <c r="B23" s="33" t="s">
        <v>13</v>
      </c>
      <c r="C23" s="34" t="s">
        <v>41</v>
      </c>
      <c r="D23" s="17" t="s">
        <v>99</v>
      </c>
      <c r="E23" s="30">
        <f>'[1]ky1'!BT23</f>
        <v>8</v>
      </c>
      <c r="F23" s="30"/>
      <c r="G23" s="30">
        <f>'[1]ky1'!K23</f>
        <v>8</v>
      </c>
      <c r="H23" s="30"/>
      <c r="I23" s="30">
        <f>'[1]ky1'!BG23</f>
        <v>7</v>
      </c>
      <c r="J23" s="30"/>
      <c r="K23" s="30">
        <f>'[1]ky1'!CG23</f>
        <v>8</v>
      </c>
      <c r="L23" s="30"/>
      <c r="M23" s="30">
        <f>'[1]ky1'!CT23</f>
        <v>9</v>
      </c>
      <c r="N23" s="30"/>
      <c r="O23" s="30">
        <f>'[1]ky1'!AU23</f>
        <v>7</v>
      </c>
      <c r="P23" s="30"/>
      <c r="Q23" s="30">
        <f>'[1]ky1'!W23</f>
        <v>8</v>
      </c>
      <c r="R23" s="30"/>
      <c r="S23" s="30">
        <f>'[1]ky1'!AI23</f>
        <v>9</v>
      </c>
      <c r="T23" s="30"/>
      <c r="U23" s="32">
        <f t="shared" si="0"/>
        <v>8.12</v>
      </c>
      <c r="V23" s="2" t="str">
        <f t="shared" si="1"/>
        <v>Giái</v>
      </c>
      <c r="W23" s="11">
        <v>16</v>
      </c>
      <c r="X23" s="33" t="s">
        <v>13</v>
      </c>
      <c r="Y23" s="34" t="s">
        <v>41</v>
      </c>
      <c r="Z23" s="17" t="s">
        <v>99</v>
      </c>
      <c r="AA23" s="13">
        <f>'[1]Ky2'!K23</f>
        <v>8</v>
      </c>
      <c r="AB23" s="14"/>
      <c r="AC23" s="13">
        <f>'[1]Ky2'!W23</f>
        <v>6</v>
      </c>
      <c r="AD23" s="14"/>
      <c r="AE23" s="13">
        <f>'[1]Ky2'!AJ23</f>
        <v>9</v>
      </c>
      <c r="AF23" s="14"/>
      <c r="AG23" s="13">
        <f>'[1]Ky2'!AW23</f>
        <v>6</v>
      </c>
      <c r="AH23" s="14"/>
      <c r="AI23" s="13">
        <f>'[1]Ky2'!BJ23</f>
        <v>7</v>
      </c>
      <c r="AJ23" s="14"/>
      <c r="AK23" s="13">
        <f>'[1]Ky2'!BW23</f>
        <v>7</v>
      </c>
      <c r="AL23" s="14"/>
      <c r="AM23" s="15">
        <f t="shared" si="2"/>
        <v>7.21</v>
      </c>
      <c r="AN23" s="1" t="str">
        <f t="shared" si="3"/>
        <v>Kh¸</v>
      </c>
      <c r="AO23" s="11">
        <v>16</v>
      </c>
      <c r="AP23" s="33" t="s">
        <v>13</v>
      </c>
      <c r="AQ23" s="34" t="s">
        <v>41</v>
      </c>
      <c r="AR23" s="17" t="s">
        <v>99</v>
      </c>
      <c r="AS23" s="13">
        <f>'[1]Ky 3'!K23</f>
        <v>5</v>
      </c>
      <c r="AT23" s="14"/>
      <c r="AU23" s="13">
        <f>'[1]Ky 3'!W23</f>
        <v>7</v>
      </c>
      <c r="AV23" s="14"/>
      <c r="AW23" s="13">
        <f>'[1]Ky 3'!AJ23</f>
        <v>8</v>
      </c>
      <c r="AX23" s="14"/>
      <c r="AY23" s="13">
        <f>'[1]Ky 3'!AW23</f>
        <v>8</v>
      </c>
      <c r="AZ23" s="14"/>
      <c r="BA23" s="16">
        <f>'[1]Ky 3'!BJ23</f>
        <v>3</v>
      </c>
      <c r="BB23" s="13">
        <f>'[1]Ky 3'!BK23</f>
        <v>7</v>
      </c>
      <c r="BC23" s="13">
        <f>'[1]Ky 3'!BW23</f>
        <v>7</v>
      </c>
      <c r="BD23" s="14"/>
      <c r="BE23" s="13">
        <f>'[1]Ky 3'!CJ23</f>
        <v>8</v>
      </c>
      <c r="BF23" s="14"/>
      <c r="BG23" s="13">
        <f>'[1]Ky 3'!CW23</f>
        <v>7</v>
      </c>
      <c r="BH23" s="14"/>
      <c r="BI23" s="13">
        <f>'[1]Ky 3'!DI23</f>
        <v>8</v>
      </c>
      <c r="BJ23" s="14"/>
      <c r="BK23" s="15">
        <f t="shared" si="13"/>
        <v>7.24</v>
      </c>
      <c r="BL23" s="1" t="str">
        <f t="shared" si="4"/>
        <v>Kh¸</v>
      </c>
      <c r="BM23" s="11">
        <v>16</v>
      </c>
      <c r="BN23" s="33" t="s">
        <v>13</v>
      </c>
      <c r="BO23" s="34" t="s">
        <v>41</v>
      </c>
      <c r="BP23" s="17" t="s">
        <v>99</v>
      </c>
      <c r="BQ23" s="13">
        <f>'[1]Ky 4'!K23</f>
        <v>6</v>
      </c>
      <c r="BR23" s="14"/>
      <c r="BS23" s="13">
        <f>'[1]Ky 4'!W23</f>
        <v>6</v>
      </c>
      <c r="BT23" s="14"/>
      <c r="BU23" s="15">
        <f t="shared" si="5"/>
        <v>6</v>
      </c>
      <c r="BV23" s="1" t="str">
        <f t="shared" si="6"/>
        <v>TB Kh¸</v>
      </c>
      <c r="BW23" s="11">
        <v>16</v>
      </c>
      <c r="BX23" s="33" t="s">
        <v>13</v>
      </c>
      <c r="BY23" s="34" t="s">
        <v>41</v>
      </c>
      <c r="BZ23" s="17" t="s">
        <v>99</v>
      </c>
      <c r="CA23" s="48">
        <f t="shared" si="7"/>
        <v>8.12</v>
      </c>
      <c r="CB23" s="48">
        <f t="shared" si="8"/>
        <v>7.21</v>
      </c>
      <c r="CC23" s="48">
        <f t="shared" si="9"/>
        <v>7.24</v>
      </c>
      <c r="CD23" s="48">
        <f t="shared" si="10"/>
        <v>6</v>
      </c>
      <c r="CE23" s="50">
        <v>9</v>
      </c>
      <c r="CF23" s="55">
        <f t="shared" si="11"/>
        <v>7.5</v>
      </c>
      <c r="CG23" s="11">
        <v>16</v>
      </c>
      <c r="CH23" s="33" t="s">
        <v>13</v>
      </c>
      <c r="CI23" s="34" t="s">
        <v>41</v>
      </c>
      <c r="CJ23" s="17" t="s">
        <v>99</v>
      </c>
      <c r="CK23" s="48">
        <f t="shared" si="12"/>
        <v>7.5</v>
      </c>
      <c r="CL23" s="56"/>
      <c r="CM23" s="56"/>
      <c r="CN23" s="56"/>
      <c r="CO23" s="56"/>
      <c r="CP23" s="56"/>
      <c r="CQ23" s="59"/>
      <c r="CR23" s="50"/>
      <c r="CS23" s="50"/>
      <c r="CT23" s="50"/>
    </row>
    <row r="24" spans="1:98" ht="15.75">
      <c r="A24" s="11">
        <v>17</v>
      </c>
      <c r="B24" s="28" t="s">
        <v>42</v>
      </c>
      <c r="C24" s="29" t="s">
        <v>7</v>
      </c>
      <c r="D24" s="12" t="s">
        <v>100</v>
      </c>
      <c r="E24" s="30">
        <f>'[1]ky1'!BT24</f>
        <v>7</v>
      </c>
      <c r="F24" s="30"/>
      <c r="G24" s="30">
        <f>'[1]ky1'!K24</f>
        <v>8</v>
      </c>
      <c r="H24" s="30"/>
      <c r="I24" s="30">
        <f>'[1]ky1'!BG24</f>
        <v>6</v>
      </c>
      <c r="J24" s="30"/>
      <c r="K24" s="30">
        <f>'[1]ky1'!CG24</f>
        <v>7</v>
      </c>
      <c r="L24" s="30"/>
      <c r="M24" s="30">
        <f>'[1]ky1'!CT24</f>
        <v>8</v>
      </c>
      <c r="N24" s="30"/>
      <c r="O24" s="30">
        <f>'[1]ky1'!AU24</f>
        <v>5</v>
      </c>
      <c r="P24" s="30"/>
      <c r="Q24" s="30">
        <f>'[1]ky1'!W24</f>
        <v>5</v>
      </c>
      <c r="R24" s="30"/>
      <c r="S24" s="30">
        <f>'[1]ky1'!AI24</f>
        <v>8</v>
      </c>
      <c r="T24" s="30"/>
      <c r="U24" s="32">
        <f t="shared" si="0"/>
        <v>6.96</v>
      </c>
      <c r="V24" s="1" t="str">
        <f t="shared" si="1"/>
        <v>TB Kh¸</v>
      </c>
      <c r="W24" s="11">
        <v>17</v>
      </c>
      <c r="X24" s="28" t="s">
        <v>42</v>
      </c>
      <c r="Y24" s="29" t="s">
        <v>7</v>
      </c>
      <c r="Z24" s="12" t="s">
        <v>100</v>
      </c>
      <c r="AA24" s="13">
        <f>'[1]Ky2'!K24</f>
        <v>6</v>
      </c>
      <c r="AB24" s="14"/>
      <c r="AC24" s="13">
        <f>'[1]Ky2'!W24</f>
        <v>6</v>
      </c>
      <c r="AD24" s="14"/>
      <c r="AE24" s="13">
        <f>'[1]Ky2'!AJ24</f>
        <v>6</v>
      </c>
      <c r="AF24" s="14"/>
      <c r="AG24" s="13">
        <f>'[1]Ky2'!AW24</f>
        <v>5</v>
      </c>
      <c r="AH24" s="14"/>
      <c r="AI24" s="13">
        <f>'[1]Ky2'!BJ24</f>
        <v>5</v>
      </c>
      <c r="AJ24" s="14"/>
      <c r="AK24" s="13">
        <f>'[1]Ky2'!BW24</f>
        <v>6</v>
      </c>
      <c r="AL24" s="14"/>
      <c r="AM24" s="15">
        <f t="shared" si="2"/>
        <v>5.58</v>
      </c>
      <c r="AN24" s="1" t="str">
        <f t="shared" si="3"/>
        <v>TB</v>
      </c>
      <c r="AO24" s="11">
        <v>17</v>
      </c>
      <c r="AP24" s="28" t="s">
        <v>42</v>
      </c>
      <c r="AQ24" s="29" t="s">
        <v>7</v>
      </c>
      <c r="AR24" s="12" t="s">
        <v>100</v>
      </c>
      <c r="AS24" s="13">
        <f>'[1]Ky 3'!K24</f>
        <v>5</v>
      </c>
      <c r="AT24" s="14"/>
      <c r="AU24" s="13">
        <f>'[1]Ky 3'!W24</f>
        <v>6</v>
      </c>
      <c r="AV24" s="14"/>
      <c r="AW24" s="13">
        <f>'[1]Ky 3'!AJ24</f>
        <v>7</v>
      </c>
      <c r="AX24" s="14"/>
      <c r="AY24" s="13">
        <f>'[1]Ky 3'!AW24</f>
        <v>7</v>
      </c>
      <c r="AZ24" s="14"/>
      <c r="BA24" s="16">
        <f>'[1]Ky 3'!BJ24</f>
        <v>2</v>
      </c>
      <c r="BB24" s="13">
        <f>'[1]Ky 3'!BK24</f>
        <v>5</v>
      </c>
      <c r="BC24" s="13">
        <f>'[1]Ky 3'!BW24</f>
        <v>5</v>
      </c>
      <c r="BD24" s="14"/>
      <c r="BE24" s="16">
        <f>'[1]Ky 3'!CJ24</f>
        <v>3</v>
      </c>
      <c r="BF24" s="13">
        <f>'[1]Ky 3'!CK24</f>
        <v>5</v>
      </c>
      <c r="BG24" s="13">
        <f>'[1]Ky 3'!CW24</f>
        <v>6</v>
      </c>
      <c r="BH24" s="14"/>
      <c r="BI24" s="16">
        <f>'[1]Ky 3'!DI24</f>
        <v>4</v>
      </c>
      <c r="BJ24" s="14"/>
      <c r="BK24" s="15">
        <f t="shared" si="13"/>
        <v>5.56</v>
      </c>
      <c r="BL24" s="1" t="str">
        <f t="shared" si="4"/>
        <v>TB</v>
      </c>
      <c r="BM24" s="11">
        <v>17</v>
      </c>
      <c r="BN24" s="28" t="s">
        <v>42</v>
      </c>
      <c r="BO24" s="29" t="s">
        <v>7</v>
      </c>
      <c r="BP24" s="12" t="s">
        <v>100</v>
      </c>
      <c r="BQ24" s="16">
        <f>'[1]Ky 4'!K24</f>
        <v>4</v>
      </c>
      <c r="BR24" s="16">
        <f>'[1]Ky 4'!L24</f>
        <v>3</v>
      </c>
      <c r="BS24" s="13">
        <f>'[1]Ky 4'!W24</f>
        <v>7</v>
      </c>
      <c r="BT24" s="14"/>
      <c r="BU24" s="15">
        <f t="shared" si="5"/>
        <v>5.5</v>
      </c>
      <c r="BV24" s="1" t="str">
        <f t="shared" si="6"/>
        <v>TB</v>
      </c>
      <c r="BW24" s="11">
        <v>17</v>
      </c>
      <c r="BX24" s="28" t="s">
        <v>42</v>
      </c>
      <c r="BY24" s="29" t="s">
        <v>7</v>
      </c>
      <c r="BZ24" s="12" t="s">
        <v>100</v>
      </c>
      <c r="CA24" s="48">
        <f t="shared" si="7"/>
        <v>6.96</v>
      </c>
      <c r="CB24" s="48">
        <f t="shared" si="8"/>
        <v>5.58</v>
      </c>
      <c r="CC24" s="48">
        <f t="shared" si="9"/>
        <v>5.56</v>
      </c>
      <c r="CD24" s="48">
        <f t="shared" si="10"/>
        <v>5.5</v>
      </c>
      <c r="CE24" s="49">
        <v>8</v>
      </c>
      <c r="CF24" s="55">
        <f t="shared" si="11"/>
        <v>6.12</v>
      </c>
      <c r="CG24" s="11">
        <v>17</v>
      </c>
      <c r="CH24" s="28" t="s">
        <v>42</v>
      </c>
      <c r="CI24" s="29" t="s">
        <v>7</v>
      </c>
      <c r="CJ24" s="12" t="s">
        <v>100</v>
      </c>
      <c r="CK24" s="48">
        <f t="shared" si="12"/>
        <v>6.12</v>
      </c>
      <c r="CL24" s="56"/>
      <c r="CM24" s="56"/>
      <c r="CN24" s="56"/>
      <c r="CO24" s="56"/>
      <c r="CP24" s="56"/>
      <c r="CQ24" s="56"/>
      <c r="CR24" s="49"/>
      <c r="CS24" s="49"/>
      <c r="CT24" s="49"/>
    </row>
    <row r="25" spans="1:98" ht="15.75">
      <c r="A25" s="11">
        <v>18</v>
      </c>
      <c r="B25" s="28" t="s">
        <v>28</v>
      </c>
      <c r="C25" s="29" t="s">
        <v>43</v>
      </c>
      <c r="D25" s="12" t="s">
        <v>101</v>
      </c>
      <c r="E25" s="31">
        <f>'[1]ky1'!BT25</f>
        <v>2</v>
      </c>
      <c r="F25" s="30">
        <v>6</v>
      </c>
      <c r="G25" s="31">
        <f>'[1]ky1'!K25</f>
        <v>2</v>
      </c>
      <c r="H25" s="30">
        <v>7</v>
      </c>
      <c r="I25" s="30">
        <f>'[1]ky1'!BG25</f>
        <v>8</v>
      </c>
      <c r="J25" s="30"/>
      <c r="K25" s="30">
        <f>'[1]ky1'!CG25</f>
        <v>5</v>
      </c>
      <c r="L25" s="30"/>
      <c r="M25" s="31">
        <f>'[1]ky1'!CT25</f>
        <v>2</v>
      </c>
      <c r="N25" s="30">
        <v>7</v>
      </c>
      <c r="O25" s="31">
        <f>'[1]ky1'!AU25</f>
        <v>4</v>
      </c>
      <c r="P25" s="30">
        <f>'[1]ky1'!AV25</f>
        <v>6</v>
      </c>
      <c r="Q25" s="30">
        <f>'[1]ky1'!W25</f>
        <v>6</v>
      </c>
      <c r="R25" s="30"/>
      <c r="S25" s="31">
        <f>'[1]ky1'!AI25</f>
        <v>2</v>
      </c>
      <c r="T25" s="30">
        <v>6</v>
      </c>
      <c r="U25" s="32">
        <f t="shared" si="0"/>
        <v>6.27</v>
      </c>
      <c r="V25" s="1" t="str">
        <f t="shared" si="1"/>
        <v>TB Kh¸</v>
      </c>
      <c r="W25" s="11">
        <v>18</v>
      </c>
      <c r="X25" s="28" t="s">
        <v>28</v>
      </c>
      <c r="Y25" s="29" t="s">
        <v>43</v>
      </c>
      <c r="Z25" s="12" t="s">
        <v>101</v>
      </c>
      <c r="AA25" s="13">
        <f>'[1]Ky2'!K25</f>
        <v>6</v>
      </c>
      <c r="AB25" s="14"/>
      <c r="AC25" s="13">
        <f>'[1]Ky2'!W25</f>
        <v>5</v>
      </c>
      <c r="AD25" s="14"/>
      <c r="AE25" s="13">
        <f>'[1]Ky2'!AJ25</f>
        <v>7</v>
      </c>
      <c r="AF25" s="14"/>
      <c r="AG25" s="13">
        <f>'[1]Ky2'!AW25</f>
        <v>6</v>
      </c>
      <c r="AH25" s="14"/>
      <c r="AI25" s="13">
        <f>'[1]Ky2'!BJ25</f>
        <v>5</v>
      </c>
      <c r="AJ25" s="14"/>
      <c r="AK25" s="13">
        <f>'[1]Ky2'!BW25</f>
        <v>6</v>
      </c>
      <c r="AL25" s="14"/>
      <c r="AM25" s="15">
        <f t="shared" si="2"/>
        <v>5.88</v>
      </c>
      <c r="AN25" s="1" t="str">
        <f t="shared" si="3"/>
        <v>TB</v>
      </c>
      <c r="AO25" s="11">
        <v>18</v>
      </c>
      <c r="AP25" s="28" t="s">
        <v>28</v>
      </c>
      <c r="AQ25" s="29" t="s">
        <v>43</v>
      </c>
      <c r="AR25" s="12" t="s">
        <v>101</v>
      </c>
      <c r="AS25" s="13">
        <f>'[1]Ky 3'!K25</f>
        <v>6</v>
      </c>
      <c r="AT25" s="14"/>
      <c r="AU25" s="13">
        <f>'[1]Ky 3'!W25</f>
        <v>6</v>
      </c>
      <c r="AV25" s="14"/>
      <c r="AW25" s="13">
        <f>'[1]Ky 3'!AJ25</f>
        <v>6</v>
      </c>
      <c r="AX25" s="14"/>
      <c r="AY25" s="13">
        <f>'[1]Ky 3'!AW25</f>
        <v>6</v>
      </c>
      <c r="AZ25" s="14"/>
      <c r="BA25" s="16">
        <f>'[1]Ky 3'!BJ25</f>
        <v>3</v>
      </c>
      <c r="BB25" s="13">
        <f>'[1]Ky 3'!BK25</f>
        <v>6</v>
      </c>
      <c r="BC25" s="13">
        <f>'[1]Ky 3'!BW25</f>
        <v>6</v>
      </c>
      <c r="BD25" s="14"/>
      <c r="BE25" s="13">
        <f>'[1]Ky 3'!CJ25</f>
        <v>5</v>
      </c>
      <c r="BF25" s="14"/>
      <c r="BG25" s="13">
        <f>'[1]Ky 3'!CW25</f>
        <v>5</v>
      </c>
      <c r="BH25" s="14"/>
      <c r="BI25" s="13">
        <f>'[1]Ky 3'!DI25</f>
        <v>7</v>
      </c>
      <c r="BJ25" s="14"/>
      <c r="BK25" s="15">
        <f t="shared" si="13"/>
        <v>5.84</v>
      </c>
      <c r="BL25" s="1" t="str">
        <f t="shared" si="4"/>
        <v>TB</v>
      </c>
      <c r="BM25" s="11">
        <v>18</v>
      </c>
      <c r="BN25" s="28" t="s">
        <v>28</v>
      </c>
      <c r="BO25" s="29" t="s">
        <v>43</v>
      </c>
      <c r="BP25" s="12" t="s">
        <v>101</v>
      </c>
      <c r="BQ25" s="13">
        <f>'[1]Ky 4'!K25</f>
        <v>6</v>
      </c>
      <c r="BR25" s="14"/>
      <c r="BS25" s="13">
        <f>'[1]Ky 4'!W25</f>
        <v>9</v>
      </c>
      <c r="BT25" s="14"/>
      <c r="BU25" s="15">
        <f t="shared" si="5"/>
        <v>7.5</v>
      </c>
      <c r="BV25" s="1" t="str">
        <f t="shared" si="6"/>
        <v>Kh¸</v>
      </c>
      <c r="BW25" s="11">
        <v>18</v>
      </c>
      <c r="BX25" s="28" t="s">
        <v>28</v>
      </c>
      <c r="BY25" s="29" t="s">
        <v>43</v>
      </c>
      <c r="BZ25" s="12" t="s">
        <v>101</v>
      </c>
      <c r="CA25" s="48">
        <f t="shared" si="7"/>
        <v>6.27</v>
      </c>
      <c r="CB25" s="48">
        <f t="shared" si="8"/>
        <v>5.88</v>
      </c>
      <c r="CC25" s="48">
        <f t="shared" si="9"/>
        <v>5.84</v>
      </c>
      <c r="CD25" s="48">
        <f t="shared" si="10"/>
        <v>7.5</v>
      </c>
      <c r="CE25" s="49">
        <v>7</v>
      </c>
      <c r="CF25" s="55">
        <f t="shared" si="11"/>
        <v>6.16</v>
      </c>
      <c r="CG25" s="11">
        <v>18</v>
      </c>
      <c r="CH25" s="28" t="s">
        <v>28</v>
      </c>
      <c r="CI25" s="29" t="s">
        <v>43</v>
      </c>
      <c r="CJ25" s="12" t="s">
        <v>101</v>
      </c>
      <c r="CK25" s="48">
        <f t="shared" si="12"/>
        <v>6.16</v>
      </c>
      <c r="CL25" s="56"/>
      <c r="CM25" s="56"/>
      <c r="CN25" s="56"/>
      <c r="CO25" s="56"/>
      <c r="CP25" s="56"/>
      <c r="CQ25" s="56"/>
      <c r="CR25" s="49"/>
      <c r="CS25" s="49"/>
      <c r="CT25" s="49"/>
    </row>
    <row r="26" spans="1:98" ht="15.75">
      <c r="A26" s="11">
        <v>19</v>
      </c>
      <c r="B26" s="28" t="s">
        <v>44</v>
      </c>
      <c r="C26" s="29" t="s">
        <v>45</v>
      </c>
      <c r="D26" s="12" t="s">
        <v>102</v>
      </c>
      <c r="E26" s="30">
        <f>'[1]ky1'!BT26</f>
        <v>8</v>
      </c>
      <c r="F26" s="30"/>
      <c r="G26" s="30">
        <f>'[1]ky1'!K26</f>
        <v>8</v>
      </c>
      <c r="H26" s="30"/>
      <c r="I26" s="30">
        <f>'[1]ky1'!BG26</f>
        <v>6</v>
      </c>
      <c r="J26" s="30"/>
      <c r="K26" s="30">
        <f>'[1]ky1'!CG26</f>
        <v>7</v>
      </c>
      <c r="L26" s="30"/>
      <c r="M26" s="30">
        <f>'[1]ky1'!CT26</f>
        <v>8</v>
      </c>
      <c r="N26" s="30"/>
      <c r="O26" s="31">
        <f>'[1]ky1'!AU26</f>
        <v>3</v>
      </c>
      <c r="P26" s="30">
        <f>'[1]ky1'!AV26</f>
        <v>5</v>
      </c>
      <c r="Q26" s="30">
        <f>'[1]ky1'!W26</f>
        <v>5</v>
      </c>
      <c r="R26" s="30"/>
      <c r="S26" s="30">
        <f>'[1]ky1'!AI26</f>
        <v>7</v>
      </c>
      <c r="T26" s="30"/>
      <c r="U26" s="32">
        <f t="shared" si="0"/>
        <v>6.96</v>
      </c>
      <c r="V26" s="1" t="str">
        <f t="shared" si="1"/>
        <v>TB Kh¸</v>
      </c>
      <c r="W26" s="11">
        <v>19</v>
      </c>
      <c r="X26" s="28" t="s">
        <v>44</v>
      </c>
      <c r="Y26" s="29" t="s">
        <v>45</v>
      </c>
      <c r="Z26" s="12" t="s">
        <v>102</v>
      </c>
      <c r="AA26" s="13">
        <f>'[1]Ky2'!K26</f>
        <v>7</v>
      </c>
      <c r="AB26" s="13"/>
      <c r="AC26" s="13">
        <f>'[1]Ky2'!W26</f>
        <v>6</v>
      </c>
      <c r="AD26" s="14"/>
      <c r="AE26" s="13">
        <f>'[1]Ky2'!AJ26</f>
        <v>9</v>
      </c>
      <c r="AF26" s="14"/>
      <c r="AG26" s="13">
        <f>'[1]Ky2'!AW26</f>
        <v>7</v>
      </c>
      <c r="AH26" s="13"/>
      <c r="AI26" s="13">
        <f>'[1]Ky2'!BJ26</f>
        <v>5</v>
      </c>
      <c r="AJ26" s="14"/>
      <c r="AK26" s="13">
        <f>'[1]Ky2'!BW26</f>
        <v>7</v>
      </c>
      <c r="AL26" s="14"/>
      <c r="AM26" s="15">
        <f t="shared" si="2"/>
        <v>6.88</v>
      </c>
      <c r="AN26" s="1" t="str">
        <f t="shared" si="3"/>
        <v>TB Kh¸</v>
      </c>
      <c r="AO26" s="11">
        <v>19</v>
      </c>
      <c r="AP26" s="28" t="s">
        <v>44</v>
      </c>
      <c r="AQ26" s="29" t="s">
        <v>45</v>
      </c>
      <c r="AR26" s="12" t="s">
        <v>102</v>
      </c>
      <c r="AS26" s="13">
        <f>'[1]Ky 3'!K26</f>
        <v>5</v>
      </c>
      <c r="AT26" s="13"/>
      <c r="AU26" s="13">
        <f>'[1]Ky 3'!W26</f>
        <v>6</v>
      </c>
      <c r="AV26" s="14"/>
      <c r="AW26" s="16">
        <f>'[1]Ky 3'!AJ26</f>
        <v>4</v>
      </c>
      <c r="AX26" s="13">
        <f>'[1]Ky 3'!AK26</f>
        <v>8</v>
      </c>
      <c r="AY26" s="13">
        <f>'[1]Ky 3'!AW26</f>
        <v>6</v>
      </c>
      <c r="AZ26" s="13"/>
      <c r="BA26" s="13">
        <f>'[1]Ky 3'!BJ26</f>
        <v>5</v>
      </c>
      <c r="BB26" s="14"/>
      <c r="BC26" s="16">
        <f>'[1]Ky 3'!BW26</f>
        <v>4</v>
      </c>
      <c r="BD26" s="13">
        <f>'[1]Ky 3'!BX26</f>
        <v>7</v>
      </c>
      <c r="BE26" s="13">
        <f>'[1]Ky 3'!CJ26</f>
        <v>6</v>
      </c>
      <c r="BF26" s="14"/>
      <c r="BG26" s="13">
        <f>'[1]Ky 3'!CW26</f>
        <v>5</v>
      </c>
      <c r="BH26" s="14"/>
      <c r="BI26" s="13">
        <f>'[1]Ky 3'!DI26</f>
        <v>6</v>
      </c>
      <c r="BJ26" s="14"/>
      <c r="BK26" s="15">
        <f t="shared" si="13"/>
        <v>5.84</v>
      </c>
      <c r="BL26" s="1" t="str">
        <f t="shared" si="4"/>
        <v>TB</v>
      </c>
      <c r="BM26" s="11">
        <v>19</v>
      </c>
      <c r="BN26" s="28" t="s">
        <v>44</v>
      </c>
      <c r="BO26" s="29" t="s">
        <v>45</v>
      </c>
      <c r="BP26" s="12" t="s">
        <v>102</v>
      </c>
      <c r="BQ26" s="16">
        <f>'[1]Ky 4'!K26</f>
        <v>3</v>
      </c>
      <c r="BR26" s="13">
        <f>'[1]Ky 4'!L26</f>
        <v>7</v>
      </c>
      <c r="BS26" s="13">
        <f>'[1]Ky 4'!W26</f>
        <v>8</v>
      </c>
      <c r="BT26" s="14"/>
      <c r="BU26" s="15">
        <f t="shared" si="5"/>
        <v>7.5</v>
      </c>
      <c r="BV26" s="1" t="str">
        <f t="shared" si="6"/>
        <v>Kh¸</v>
      </c>
      <c r="BW26" s="11">
        <v>19</v>
      </c>
      <c r="BX26" s="28" t="s">
        <v>44</v>
      </c>
      <c r="BY26" s="29" t="s">
        <v>45</v>
      </c>
      <c r="BZ26" s="12" t="s">
        <v>102</v>
      </c>
      <c r="CA26" s="48">
        <f t="shared" si="7"/>
        <v>6.96</v>
      </c>
      <c r="CB26" s="48">
        <f t="shared" si="8"/>
        <v>6.88</v>
      </c>
      <c r="CC26" s="48">
        <f t="shared" si="9"/>
        <v>5.84</v>
      </c>
      <c r="CD26" s="48">
        <f t="shared" si="10"/>
        <v>7.5</v>
      </c>
      <c r="CE26" s="49">
        <v>8</v>
      </c>
      <c r="CF26" s="55">
        <f t="shared" si="11"/>
        <v>6.72</v>
      </c>
      <c r="CG26" s="11">
        <v>19</v>
      </c>
      <c r="CH26" s="28" t="s">
        <v>44</v>
      </c>
      <c r="CI26" s="29" t="s">
        <v>45</v>
      </c>
      <c r="CJ26" s="12" t="s">
        <v>102</v>
      </c>
      <c r="CK26" s="48">
        <f t="shared" si="12"/>
        <v>6.72</v>
      </c>
      <c r="CL26" s="56"/>
      <c r="CM26" s="56"/>
      <c r="CN26" s="56"/>
      <c r="CO26" s="56"/>
      <c r="CP26" s="56"/>
      <c r="CQ26" s="56"/>
      <c r="CR26" s="49"/>
      <c r="CS26" s="49"/>
      <c r="CT26" s="49"/>
    </row>
    <row r="27" spans="1:98" ht="15.75">
      <c r="A27" s="11">
        <v>20</v>
      </c>
      <c r="B27" s="28" t="s">
        <v>5</v>
      </c>
      <c r="C27" s="29" t="s">
        <v>10</v>
      </c>
      <c r="D27" s="12" t="s">
        <v>103</v>
      </c>
      <c r="E27" s="30">
        <f>'[1]ky1'!BT27</f>
        <v>7</v>
      </c>
      <c r="F27" s="30"/>
      <c r="G27" s="30">
        <f>'[1]ky1'!K27</f>
        <v>6</v>
      </c>
      <c r="H27" s="30"/>
      <c r="I27" s="30">
        <f>'[1]ky1'!BG27</f>
        <v>7</v>
      </c>
      <c r="J27" s="30"/>
      <c r="K27" s="30">
        <f>'[1]ky1'!CG27</f>
        <v>7</v>
      </c>
      <c r="L27" s="30"/>
      <c r="M27" s="30">
        <f>'[1]ky1'!CT27</f>
        <v>7</v>
      </c>
      <c r="N27" s="30"/>
      <c r="O27" s="31">
        <f>'[1]ky1'!AU27</f>
        <v>2</v>
      </c>
      <c r="P27" s="30">
        <f>'[1]ky1'!AV27</f>
        <v>7</v>
      </c>
      <c r="Q27" s="30">
        <f>'[1]ky1'!W27</f>
        <v>6</v>
      </c>
      <c r="R27" s="30"/>
      <c r="S27" s="30">
        <f>'[1]ky1'!AI27</f>
        <v>6</v>
      </c>
      <c r="T27" s="30"/>
      <c r="U27" s="32">
        <f t="shared" si="0"/>
        <v>6.54</v>
      </c>
      <c r="V27" s="1" t="str">
        <f t="shared" si="1"/>
        <v>TB Kh¸</v>
      </c>
      <c r="W27" s="11">
        <v>20</v>
      </c>
      <c r="X27" s="28" t="s">
        <v>5</v>
      </c>
      <c r="Y27" s="29" t="s">
        <v>10</v>
      </c>
      <c r="Z27" s="12" t="s">
        <v>103</v>
      </c>
      <c r="AA27" s="13">
        <f>'[1]Ky2'!K27</f>
        <v>5</v>
      </c>
      <c r="AB27" s="14"/>
      <c r="AC27" s="16">
        <f>'[1]Ky2'!W27</f>
        <v>3</v>
      </c>
      <c r="AD27" s="13">
        <f>'[1]Ky2'!X27</f>
        <v>6</v>
      </c>
      <c r="AE27" s="13">
        <f>'[1]Ky2'!AJ27</f>
        <v>6</v>
      </c>
      <c r="AF27" s="14"/>
      <c r="AG27" s="13">
        <f>'[1]Ky2'!AW27</f>
        <v>5</v>
      </c>
      <c r="AH27" s="14"/>
      <c r="AI27" s="16">
        <f>'[1]Ky2'!BJ27</f>
        <v>4</v>
      </c>
      <c r="AJ27" s="16">
        <f>'[1]Ky2'!BK27</f>
        <v>2</v>
      </c>
      <c r="AK27" s="13">
        <f>'[1]Ky2'!BW27</f>
        <v>7</v>
      </c>
      <c r="AL27" s="14"/>
      <c r="AM27" s="15">
        <f t="shared" si="2"/>
        <v>5.38</v>
      </c>
      <c r="AN27" s="1" t="str">
        <f t="shared" si="3"/>
        <v>TB</v>
      </c>
      <c r="AO27" s="11">
        <v>20</v>
      </c>
      <c r="AP27" s="28" t="s">
        <v>5</v>
      </c>
      <c r="AQ27" s="29" t="s">
        <v>10</v>
      </c>
      <c r="AR27" s="12" t="s">
        <v>103</v>
      </c>
      <c r="AS27" s="16">
        <f>'[1]Ky 3'!K27</f>
        <v>3</v>
      </c>
      <c r="AT27" s="13">
        <f>'[1]Ky 3'!L27</f>
        <v>6</v>
      </c>
      <c r="AU27" s="16">
        <f>'[1]Ky 3'!W27</f>
        <v>3</v>
      </c>
      <c r="AV27" s="16">
        <f>'[1]Ky 3'!X27</f>
        <v>3</v>
      </c>
      <c r="AW27" s="13">
        <f>'[1]Ky 3'!AJ27</f>
        <v>5</v>
      </c>
      <c r="AX27" s="14"/>
      <c r="AY27" s="13">
        <f>'[1]Ky 3'!AW27</f>
        <v>6</v>
      </c>
      <c r="AZ27" s="14"/>
      <c r="BA27" s="16">
        <f>'[1]Ky 3'!BJ27</f>
        <v>3</v>
      </c>
      <c r="BB27" s="13">
        <f>'[1]Ky 3'!BK27</f>
        <v>7</v>
      </c>
      <c r="BC27" s="13">
        <f>'[1]Ky 3'!BW27</f>
        <v>6</v>
      </c>
      <c r="BD27" s="14"/>
      <c r="BE27" s="16">
        <f>'[1]Ky 3'!CJ27</f>
        <v>3</v>
      </c>
      <c r="BF27" s="13">
        <f>'[1]Ky 3'!CK27</f>
        <v>7</v>
      </c>
      <c r="BG27" s="13">
        <f>'[1]Ky 3'!CW27</f>
        <v>6</v>
      </c>
      <c r="BH27" s="14"/>
      <c r="BI27" s="16">
        <f>'[1]Ky 3'!DI27</f>
        <v>4</v>
      </c>
      <c r="BJ27" s="14"/>
      <c r="BK27" s="15">
        <f t="shared" si="13"/>
        <v>5.72</v>
      </c>
      <c r="BL27" s="1" t="str">
        <f t="shared" si="4"/>
        <v>TB</v>
      </c>
      <c r="BM27" s="11">
        <v>20</v>
      </c>
      <c r="BN27" s="28" t="s">
        <v>5</v>
      </c>
      <c r="BO27" s="29" t="s">
        <v>10</v>
      </c>
      <c r="BP27" s="12" t="s">
        <v>103</v>
      </c>
      <c r="BQ27" s="16">
        <f>'[1]Ky 4'!K27</f>
        <v>3</v>
      </c>
      <c r="BR27" s="13">
        <f>'[1]Ky 4'!L27</f>
        <v>6</v>
      </c>
      <c r="BS27" s="13">
        <f>'[1]Ky 4'!W27</f>
        <v>5</v>
      </c>
      <c r="BT27" s="14"/>
      <c r="BU27" s="15">
        <f t="shared" si="5"/>
        <v>5.5</v>
      </c>
      <c r="BV27" s="1" t="str">
        <f t="shared" si="6"/>
        <v>TB</v>
      </c>
      <c r="BW27" s="11">
        <v>20</v>
      </c>
      <c r="BX27" s="28" t="s">
        <v>5</v>
      </c>
      <c r="BY27" s="29" t="s">
        <v>10</v>
      </c>
      <c r="BZ27" s="12" t="s">
        <v>103</v>
      </c>
      <c r="CA27" s="48">
        <f t="shared" si="7"/>
        <v>6.54</v>
      </c>
      <c r="CB27" s="48">
        <f t="shared" si="8"/>
        <v>5.38</v>
      </c>
      <c r="CC27" s="48">
        <f t="shared" si="9"/>
        <v>5.72</v>
      </c>
      <c r="CD27" s="48">
        <f t="shared" si="10"/>
        <v>5.5</v>
      </c>
      <c r="CE27" s="49">
        <v>6</v>
      </c>
      <c r="CF27" s="55">
        <f t="shared" si="11"/>
        <v>5.88</v>
      </c>
      <c r="CG27" s="11">
        <v>20</v>
      </c>
      <c r="CH27" s="28" t="s">
        <v>5</v>
      </c>
      <c r="CI27" s="29" t="s">
        <v>10</v>
      </c>
      <c r="CJ27" s="12" t="s">
        <v>103</v>
      </c>
      <c r="CK27" s="48">
        <f t="shared" si="12"/>
        <v>5.88</v>
      </c>
      <c r="CL27" s="56"/>
      <c r="CM27" s="56"/>
      <c r="CN27" s="56"/>
      <c r="CO27" s="56"/>
      <c r="CP27" s="56"/>
      <c r="CQ27" s="56"/>
      <c r="CR27" s="49"/>
      <c r="CS27" s="49"/>
      <c r="CT27" s="49"/>
    </row>
    <row r="28" spans="1:98" ht="15.75">
      <c r="A28" s="11">
        <v>21</v>
      </c>
      <c r="B28" s="28" t="s">
        <v>4</v>
      </c>
      <c r="C28" s="29" t="s">
        <v>16</v>
      </c>
      <c r="D28" s="12" t="s">
        <v>104</v>
      </c>
      <c r="E28" s="30">
        <f>'[1]ky1'!BT28</f>
        <v>8</v>
      </c>
      <c r="F28" s="30"/>
      <c r="G28" s="30">
        <f>'[1]ky1'!K28</f>
        <v>8</v>
      </c>
      <c r="H28" s="30"/>
      <c r="I28" s="30">
        <f>'[1]ky1'!BG28</f>
        <v>8</v>
      </c>
      <c r="J28" s="30"/>
      <c r="K28" s="30">
        <f>'[1]ky1'!CG28</f>
        <v>7</v>
      </c>
      <c r="L28" s="30"/>
      <c r="M28" s="30">
        <f>'[1]ky1'!CT28</f>
        <v>7</v>
      </c>
      <c r="N28" s="30"/>
      <c r="O28" s="31">
        <f>'[1]ky1'!AU28</f>
        <v>4</v>
      </c>
      <c r="P28" s="30">
        <f>'[1]ky1'!AV28</f>
        <v>5</v>
      </c>
      <c r="Q28" s="30">
        <f>'[1]ky1'!W28</f>
        <v>8</v>
      </c>
      <c r="R28" s="30"/>
      <c r="S28" s="30">
        <f>'[1]ky1'!AI28</f>
        <v>8</v>
      </c>
      <c r="T28" s="30"/>
      <c r="U28" s="32">
        <f t="shared" si="0"/>
        <v>7.58</v>
      </c>
      <c r="V28" s="1" t="str">
        <f t="shared" si="1"/>
        <v>Kh¸</v>
      </c>
      <c r="W28" s="11">
        <v>21</v>
      </c>
      <c r="X28" s="28" t="s">
        <v>4</v>
      </c>
      <c r="Y28" s="29" t="s">
        <v>16</v>
      </c>
      <c r="Z28" s="12" t="s">
        <v>104</v>
      </c>
      <c r="AA28" s="13">
        <f>'[1]Ky2'!K28</f>
        <v>7</v>
      </c>
      <c r="AB28" s="14"/>
      <c r="AC28" s="13">
        <f>'[1]Ky2'!W28</f>
        <v>5</v>
      </c>
      <c r="AD28" s="14"/>
      <c r="AE28" s="13">
        <f>'[1]Ky2'!AJ28</f>
        <v>7</v>
      </c>
      <c r="AF28" s="14"/>
      <c r="AG28" s="13">
        <f>'[1]Ky2'!AW28</f>
        <v>5</v>
      </c>
      <c r="AH28" s="14"/>
      <c r="AI28" s="13">
        <f>'[1]Ky2'!BJ28</f>
        <v>7</v>
      </c>
      <c r="AJ28" s="14"/>
      <c r="AK28" s="13">
        <f>'[1]Ky2'!BW28</f>
        <v>8</v>
      </c>
      <c r="AL28" s="14"/>
      <c r="AM28" s="15">
        <f t="shared" si="2"/>
        <v>6.46</v>
      </c>
      <c r="AN28" s="1" t="str">
        <f t="shared" si="3"/>
        <v>TB Kh¸</v>
      </c>
      <c r="AO28" s="11">
        <v>21</v>
      </c>
      <c r="AP28" s="28" t="s">
        <v>4</v>
      </c>
      <c r="AQ28" s="29" t="s">
        <v>16</v>
      </c>
      <c r="AR28" s="12" t="s">
        <v>104</v>
      </c>
      <c r="AS28" s="13">
        <f>'[1]Ky 3'!K28</f>
        <v>5</v>
      </c>
      <c r="AT28" s="14"/>
      <c r="AU28" s="13">
        <f>'[1]Ky 3'!W28</f>
        <v>7</v>
      </c>
      <c r="AV28" s="14"/>
      <c r="AW28" s="16">
        <f>'[1]Ky 3'!AJ28</f>
        <v>3</v>
      </c>
      <c r="AX28" s="13">
        <f>'[1]Ky 3'!AK28</f>
        <v>8</v>
      </c>
      <c r="AY28" s="16">
        <f>'[1]Ky 3'!AW28</f>
        <v>2</v>
      </c>
      <c r="AZ28" s="13">
        <f>'[1]Ky 3'!AX28</f>
        <v>6</v>
      </c>
      <c r="BA28" s="16">
        <f>'[1]Ky 3'!BJ28</f>
        <v>4</v>
      </c>
      <c r="BB28" s="13">
        <f>'[1]Ky 3'!BK28</f>
        <v>7</v>
      </c>
      <c r="BC28" s="13">
        <f>'[1]Ky 3'!BW28</f>
        <v>6</v>
      </c>
      <c r="BD28" s="14"/>
      <c r="BE28" s="13">
        <f>'[1]Ky 3'!CJ28</f>
        <v>5</v>
      </c>
      <c r="BF28" s="14"/>
      <c r="BG28" s="13">
        <f>'[1]Ky 3'!CW28</f>
        <v>5</v>
      </c>
      <c r="BH28" s="14"/>
      <c r="BI28" s="13">
        <f>'[1]Ky 3'!DI28</f>
        <v>5</v>
      </c>
      <c r="BJ28" s="14"/>
      <c r="BK28" s="15">
        <f t="shared" si="13"/>
        <v>6.08</v>
      </c>
      <c r="BL28" s="1" t="str">
        <f t="shared" si="4"/>
        <v>TB Kh¸</v>
      </c>
      <c r="BM28" s="11">
        <v>21</v>
      </c>
      <c r="BN28" s="28" t="s">
        <v>4</v>
      </c>
      <c r="BO28" s="29" t="s">
        <v>16</v>
      </c>
      <c r="BP28" s="12" t="s">
        <v>104</v>
      </c>
      <c r="BQ28" s="16">
        <f>'[1]Ky 4'!K28</f>
        <v>3</v>
      </c>
      <c r="BR28" s="16">
        <f>'[1]Ky 4'!L28</f>
        <v>3</v>
      </c>
      <c r="BS28" s="13">
        <f>'[1]Ky 4'!W28</f>
        <v>8</v>
      </c>
      <c r="BT28" s="14"/>
      <c r="BU28" s="15">
        <f t="shared" si="5"/>
        <v>5.5</v>
      </c>
      <c r="BV28" s="1" t="str">
        <f t="shared" si="6"/>
        <v>TB</v>
      </c>
      <c r="BW28" s="11">
        <v>21</v>
      </c>
      <c r="BX28" s="28" t="s">
        <v>4</v>
      </c>
      <c r="BY28" s="29" t="s">
        <v>16</v>
      </c>
      <c r="BZ28" s="12" t="s">
        <v>104</v>
      </c>
      <c r="CA28" s="48">
        <f t="shared" si="7"/>
        <v>7.58</v>
      </c>
      <c r="CB28" s="48">
        <f t="shared" si="8"/>
        <v>6.46</v>
      </c>
      <c r="CC28" s="48">
        <f t="shared" si="9"/>
        <v>6.08</v>
      </c>
      <c r="CD28" s="48">
        <f t="shared" si="10"/>
        <v>5.5</v>
      </c>
      <c r="CE28" s="49">
        <v>8</v>
      </c>
      <c r="CF28" s="55">
        <f t="shared" si="11"/>
        <v>6.71</v>
      </c>
      <c r="CG28" s="11">
        <v>21</v>
      </c>
      <c r="CH28" s="28" t="s">
        <v>4</v>
      </c>
      <c r="CI28" s="29" t="s">
        <v>16</v>
      </c>
      <c r="CJ28" s="12" t="s">
        <v>104</v>
      </c>
      <c r="CK28" s="48">
        <f t="shared" si="12"/>
        <v>6.71</v>
      </c>
      <c r="CL28" s="56"/>
      <c r="CM28" s="56"/>
      <c r="CN28" s="56"/>
      <c r="CO28" s="56"/>
      <c r="CP28" s="56"/>
      <c r="CQ28" s="56"/>
      <c r="CR28" s="49"/>
      <c r="CS28" s="49"/>
      <c r="CT28" s="49"/>
    </row>
    <row r="29" spans="1:98" ht="15.75">
      <c r="A29" s="11">
        <v>22</v>
      </c>
      <c r="B29" s="28" t="s">
        <v>46</v>
      </c>
      <c r="C29" s="29" t="s">
        <v>47</v>
      </c>
      <c r="D29" s="12" t="s">
        <v>105</v>
      </c>
      <c r="E29" s="30">
        <f>'[1]ky1'!BT29</f>
        <v>8</v>
      </c>
      <c r="F29" s="30"/>
      <c r="G29" s="30">
        <f>'[1]ky1'!K29</f>
        <v>7</v>
      </c>
      <c r="H29" s="30"/>
      <c r="I29" s="30">
        <f>'[1]ky1'!BG29</f>
        <v>7</v>
      </c>
      <c r="J29" s="30"/>
      <c r="K29" s="30">
        <f>'[1]ky1'!CG29</f>
        <v>6</v>
      </c>
      <c r="L29" s="30"/>
      <c r="M29" s="30">
        <f>'[1]ky1'!CT29</f>
        <v>6</v>
      </c>
      <c r="N29" s="30"/>
      <c r="O29" s="31">
        <f>'[1]ky1'!AU29</f>
        <v>2</v>
      </c>
      <c r="P29" s="30">
        <f>'[1]ky1'!AV29</f>
        <v>7</v>
      </c>
      <c r="Q29" s="30">
        <f>'[1]ky1'!W29</f>
        <v>6</v>
      </c>
      <c r="R29" s="30"/>
      <c r="S29" s="30">
        <f>'[1]ky1'!AI29</f>
        <v>8</v>
      </c>
      <c r="T29" s="30"/>
      <c r="U29" s="32">
        <f t="shared" si="0"/>
        <v>7.08</v>
      </c>
      <c r="V29" s="1" t="str">
        <f t="shared" si="1"/>
        <v>Kh¸</v>
      </c>
      <c r="W29" s="11">
        <v>22</v>
      </c>
      <c r="X29" s="28" t="s">
        <v>46</v>
      </c>
      <c r="Y29" s="29" t="s">
        <v>47</v>
      </c>
      <c r="Z29" s="12" t="s">
        <v>105</v>
      </c>
      <c r="AA29" s="13">
        <f>'[1]Ky2'!K29</f>
        <v>6</v>
      </c>
      <c r="AB29" s="14"/>
      <c r="AC29" s="16">
        <f>'[1]Ky2'!W29</f>
        <v>4</v>
      </c>
      <c r="AD29" s="13">
        <f>'[1]Ky2'!X29</f>
        <v>6</v>
      </c>
      <c r="AE29" s="13">
        <f>'[1]Ky2'!AJ29</f>
        <v>6</v>
      </c>
      <c r="AF29" s="14"/>
      <c r="AG29" s="13">
        <f>'[1]Ky2'!AW29</f>
        <v>7</v>
      </c>
      <c r="AH29" s="14"/>
      <c r="AI29" s="13">
        <f>'[1]Ky2'!BJ29</f>
        <v>8</v>
      </c>
      <c r="AJ29" s="14"/>
      <c r="AK29" s="13">
        <f>'[1]Ky2'!BW29</f>
        <v>7</v>
      </c>
      <c r="AL29" s="14"/>
      <c r="AM29" s="15">
        <f t="shared" si="2"/>
        <v>6.75</v>
      </c>
      <c r="AN29" s="1" t="str">
        <f t="shared" si="3"/>
        <v>TB Kh¸</v>
      </c>
      <c r="AO29" s="11">
        <v>22</v>
      </c>
      <c r="AP29" s="28" t="s">
        <v>46</v>
      </c>
      <c r="AQ29" s="29" t="s">
        <v>47</v>
      </c>
      <c r="AR29" s="12" t="s">
        <v>105</v>
      </c>
      <c r="AS29" s="16">
        <f>'[1]Ky 3'!K29</f>
        <v>3</v>
      </c>
      <c r="AT29" s="13">
        <f>'[1]Ky 3'!L29</f>
        <v>6</v>
      </c>
      <c r="AU29" s="13">
        <f>'[1]Ky 3'!W29</f>
        <v>6</v>
      </c>
      <c r="AV29" s="14"/>
      <c r="AW29" s="16">
        <f>'[1]Ky 3'!AJ29</f>
        <v>3</v>
      </c>
      <c r="AX29" s="13">
        <f>'[1]Ky 3'!AK29</f>
        <v>7</v>
      </c>
      <c r="AY29" s="16">
        <f>'[1]Ky 3'!AW29</f>
        <v>4</v>
      </c>
      <c r="AZ29" s="16">
        <f>'[1]Ky 3'!AX29</f>
        <v>3</v>
      </c>
      <c r="BA29" s="16">
        <f>'[1]Ky 3'!BJ29</f>
        <v>3</v>
      </c>
      <c r="BB29" s="13">
        <f>'[1]Ky 3'!BK29</f>
        <v>7</v>
      </c>
      <c r="BC29" s="16">
        <f>'[1]Ky 3'!BW29</f>
        <v>4</v>
      </c>
      <c r="BD29" s="13">
        <f>'[1]Ky 3'!BX29</f>
        <v>7</v>
      </c>
      <c r="BE29" s="13">
        <f>'[1]Ky 3'!CJ29</f>
        <v>6</v>
      </c>
      <c r="BF29" s="14"/>
      <c r="BG29" s="13">
        <f>'[1]Ky 3'!CW29</f>
        <v>6</v>
      </c>
      <c r="BH29" s="14"/>
      <c r="BI29" s="16">
        <f>'[1]Ky 3'!DI29</f>
        <v>4</v>
      </c>
      <c r="BJ29" s="14"/>
      <c r="BK29" s="15">
        <f t="shared" si="13"/>
        <v>5.96</v>
      </c>
      <c r="BL29" s="1" t="str">
        <f t="shared" si="4"/>
        <v>TB</v>
      </c>
      <c r="BM29" s="11">
        <v>22</v>
      </c>
      <c r="BN29" s="28" t="s">
        <v>46</v>
      </c>
      <c r="BO29" s="29" t="s">
        <v>47</v>
      </c>
      <c r="BP29" s="12" t="s">
        <v>105</v>
      </c>
      <c r="BQ29" s="16">
        <f>'[1]Ky 4'!K29</f>
        <v>3</v>
      </c>
      <c r="BR29" s="13">
        <f>'[1]Ky 4'!L29</f>
        <v>6</v>
      </c>
      <c r="BS29" s="13">
        <f>'[1]Ky 4'!W29</f>
        <v>6</v>
      </c>
      <c r="BT29" s="14"/>
      <c r="BU29" s="15">
        <f t="shared" si="5"/>
        <v>6</v>
      </c>
      <c r="BV29" s="1" t="str">
        <f t="shared" si="6"/>
        <v>TB Kh¸</v>
      </c>
      <c r="BW29" s="11">
        <v>22</v>
      </c>
      <c r="BX29" s="28" t="s">
        <v>46</v>
      </c>
      <c r="BY29" s="29" t="s">
        <v>47</v>
      </c>
      <c r="BZ29" s="12" t="s">
        <v>105</v>
      </c>
      <c r="CA29" s="48">
        <f t="shared" si="7"/>
        <v>7.08</v>
      </c>
      <c r="CB29" s="48">
        <f t="shared" si="8"/>
        <v>6.75</v>
      </c>
      <c r="CC29" s="48">
        <f t="shared" si="9"/>
        <v>5.96</v>
      </c>
      <c r="CD29" s="48">
        <f t="shared" si="10"/>
        <v>6</v>
      </c>
      <c r="CE29" s="49">
        <v>8</v>
      </c>
      <c r="CF29" s="55">
        <f t="shared" si="11"/>
        <v>6.64</v>
      </c>
      <c r="CG29" s="11">
        <v>22</v>
      </c>
      <c r="CH29" s="28" t="s">
        <v>46</v>
      </c>
      <c r="CI29" s="29" t="s">
        <v>47</v>
      </c>
      <c r="CJ29" s="12" t="s">
        <v>105</v>
      </c>
      <c r="CK29" s="48">
        <f t="shared" si="12"/>
        <v>6.64</v>
      </c>
      <c r="CL29" s="56"/>
      <c r="CM29" s="56"/>
      <c r="CN29" s="56"/>
      <c r="CO29" s="56"/>
      <c r="CP29" s="56"/>
      <c r="CQ29" s="56"/>
      <c r="CR29" s="49"/>
      <c r="CS29" s="49"/>
      <c r="CT29" s="49"/>
    </row>
    <row r="30" spans="1:98" ht="15.75">
      <c r="A30" s="11">
        <v>23</v>
      </c>
      <c r="B30" s="28" t="s">
        <v>48</v>
      </c>
      <c r="C30" s="29" t="s">
        <v>47</v>
      </c>
      <c r="D30" s="12" t="s">
        <v>106</v>
      </c>
      <c r="E30" s="30">
        <f>'[1]ky1'!BT30</f>
        <v>7</v>
      </c>
      <c r="F30" s="30"/>
      <c r="G30" s="30">
        <f>'[1]ky1'!K30</f>
        <v>7</v>
      </c>
      <c r="H30" s="30"/>
      <c r="I30" s="30">
        <f>'[1]ky1'!BG30</f>
        <v>8</v>
      </c>
      <c r="J30" s="30"/>
      <c r="K30" s="30">
        <f>'[1]ky1'!CG30</f>
        <v>7</v>
      </c>
      <c r="L30" s="30"/>
      <c r="M30" s="30">
        <f>'[1]ky1'!CT30</f>
        <v>7</v>
      </c>
      <c r="N30" s="30"/>
      <c r="O30" s="31">
        <f>'[1]ky1'!AU30</f>
        <v>3</v>
      </c>
      <c r="P30" s="30">
        <f>'[1]ky1'!AV30</f>
        <v>6</v>
      </c>
      <c r="Q30" s="30">
        <f>'[1]ky1'!W30</f>
        <v>8</v>
      </c>
      <c r="R30" s="30"/>
      <c r="S30" s="30">
        <f>'[1]ky1'!AI30</f>
        <v>7</v>
      </c>
      <c r="T30" s="30"/>
      <c r="U30" s="32">
        <f t="shared" si="0"/>
        <v>7.12</v>
      </c>
      <c r="V30" s="1" t="str">
        <f t="shared" si="1"/>
        <v>Kh¸</v>
      </c>
      <c r="W30" s="11">
        <v>23</v>
      </c>
      <c r="X30" s="28" t="s">
        <v>48</v>
      </c>
      <c r="Y30" s="29" t="s">
        <v>47</v>
      </c>
      <c r="Z30" s="12" t="s">
        <v>106</v>
      </c>
      <c r="AA30" s="13">
        <f>'[1]Ky2'!K30</f>
        <v>7</v>
      </c>
      <c r="AB30" s="14"/>
      <c r="AC30" s="13">
        <f>'[1]Ky2'!W30</f>
        <v>8</v>
      </c>
      <c r="AD30" s="14"/>
      <c r="AE30" s="13">
        <f>'[1]Ky2'!AJ30</f>
        <v>7</v>
      </c>
      <c r="AF30" s="14"/>
      <c r="AG30" s="13">
        <f>'[1]Ky2'!AW30</f>
        <v>6</v>
      </c>
      <c r="AH30" s="14"/>
      <c r="AI30" s="13">
        <f>'[1]Ky2'!BJ30</f>
        <v>6</v>
      </c>
      <c r="AJ30" s="14"/>
      <c r="AK30" s="13">
        <f>'[1]Ky2'!BW30</f>
        <v>8</v>
      </c>
      <c r="AL30" s="14"/>
      <c r="AM30" s="15">
        <f t="shared" si="2"/>
        <v>6.83</v>
      </c>
      <c r="AN30" s="1" t="str">
        <f t="shared" si="3"/>
        <v>TB Kh¸</v>
      </c>
      <c r="AO30" s="11">
        <v>23</v>
      </c>
      <c r="AP30" s="28" t="s">
        <v>48</v>
      </c>
      <c r="AQ30" s="29" t="s">
        <v>47</v>
      </c>
      <c r="AR30" s="12" t="s">
        <v>106</v>
      </c>
      <c r="AS30" s="16">
        <f>'[1]Ky 3'!K30</f>
        <v>4</v>
      </c>
      <c r="AT30" s="13">
        <f>'[1]Ky 3'!L30</f>
        <v>6</v>
      </c>
      <c r="AU30" s="13">
        <f>'[1]Ky 3'!W30</f>
        <v>7</v>
      </c>
      <c r="AV30" s="14"/>
      <c r="AW30" s="13">
        <f>'[1]Ky 3'!AJ30</f>
        <v>7</v>
      </c>
      <c r="AX30" s="14"/>
      <c r="AY30" s="13">
        <f>'[1]Ky 3'!AW30</f>
        <v>6</v>
      </c>
      <c r="AZ30" s="14"/>
      <c r="BA30" s="16">
        <f>'[1]Ky 3'!BJ30</f>
        <v>3</v>
      </c>
      <c r="BB30" s="13">
        <f>'[1]Ky 3'!BK30</f>
        <v>8</v>
      </c>
      <c r="BC30" s="13">
        <f>'[1]Ky 3'!BW30</f>
        <v>5</v>
      </c>
      <c r="BD30" s="14"/>
      <c r="BE30" s="13">
        <f>'[1]Ky 3'!CJ30</f>
        <v>6</v>
      </c>
      <c r="BF30" s="14"/>
      <c r="BG30" s="13">
        <f>'[1]Ky 3'!CW30</f>
        <v>7</v>
      </c>
      <c r="BH30" s="14"/>
      <c r="BI30" s="13">
        <f>'[1]Ky 3'!DI30</f>
        <v>7</v>
      </c>
      <c r="BJ30" s="14"/>
      <c r="BK30" s="15">
        <f t="shared" si="13"/>
        <v>6.72</v>
      </c>
      <c r="BL30" s="1" t="str">
        <f t="shared" si="4"/>
        <v>TB Kh¸</v>
      </c>
      <c r="BM30" s="11">
        <v>23</v>
      </c>
      <c r="BN30" s="28" t="s">
        <v>48</v>
      </c>
      <c r="BO30" s="29" t="s">
        <v>47</v>
      </c>
      <c r="BP30" s="12" t="s">
        <v>106</v>
      </c>
      <c r="BQ30" s="16">
        <f>'[1]Ky 4'!K30</f>
        <v>3</v>
      </c>
      <c r="BR30" s="16">
        <f>'[1]Ky 4'!L30</f>
        <v>3</v>
      </c>
      <c r="BS30" s="13">
        <f>'[1]Ky 4'!W30</f>
        <v>5</v>
      </c>
      <c r="BT30" s="14"/>
      <c r="BU30" s="15">
        <f t="shared" si="5"/>
        <v>4</v>
      </c>
      <c r="BV30" s="1" t="str">
        <f t="shared" si="6"/>
        <v>YÕu</v>
      </c>
      <c r="BW30" s="11">
        <v>23</v>
      </c>
      <c r="BX30" s="28" t="s">
        <v>48</v>
      </c>
      <c r="BY30" s="29" t="s">
        <v>47</v>
      </c>
      <c r="BZ30" s="12" t="s">
        <v>106</v>
      </c>
      <c r="CA30" s="48">
        <f t="shared" si="7"/>
        <v>7.12</v>
      </c>
      <c r="CB30" s="48">
        <f t="shared" si="8"/>
        <v>6.83</v>
      </c>
      <c r="CC30" s="48">
        <f t="shared" si="9"/>
        <v>6.72</v>
      </c>
      <c r="CD30" s="48">
        <f t="shared" si="10"/>
        <v>4</v>
      </c>
      <c r="CE30" s="49">
        <v>8</v>
      </c>
      <c r="CF30" s="55">
        <f t="shared" si="11"/>
        <v>6.74</v>
      </c>
      <c r="CG30" s="11">
        <v>23</v>
      </c>
      <c r="CH30" s="28" t="s">
        <v>48</v>
      </c>
      <c r="CI30" s="29" t="s">
        <v>47</v>
      </c>
      <c r="CJ30" s="12" t="s">
        <v>106</v>
      </c>
      <c r="CK30" s="48">
        <f t="shared" si="12"/>
        <v>6.74</v>
      </c>
      <c r="CL30" s="56"/>
      <c r="CM30" s="56"/>
      <c r="CN30" s="56"/>
      <c r="CO30" s="56"/>
      <c r="CP30" s="56"/>
      <c r="CQ30" s="56"/>
      <c r="CR30" s="49"/>
      <c r="CS30" s="49"/>
      <c r="CT30" s="49"/>
    </row>
    <row r="31" spans="1:98" ht="15.75">
      <c r="A31" s="11">
        <v>24</v>
      </c>
      <c r="B31" s="28" t="s">
        <v>9</v>
      </c>
      <c r="C31" s="29" t="s">
        <v>49</v>
      </c>
      <c r="D31" s="12" t="s">
        <v>107</v>
      </c>
      <c r="E31" s="30">
        <f>'[1]ky1'!BT31</f>
        <v>7</v>
      </c>
      <c r="F31" s="30"/>
      <c r="G31" s="30">
        <f>'[1]ky1'!K31</f>
        <v>7</v>
      </c>
      <c r="H31" s="30"/>
      <c r="I31" s="30">
        <f>'[1]ky1'!BG31</f>
        <v>8</v>
      </c>
      <c r="J31" s="30"/>
      <c r="K31" s="30">
        <f>'[1]ky1'!CG31</f>
        <v>7</v>
      </c>
      <c r="L31" s="30"/>
      <c r="M31" s="30">
        <f>'[1]ky1'!CT31</f>
        <v>8</v>
      </c>
      <c r="N31" s="30"/>
      <c r="O31" s="31">
        <f>'[1]ky1'!AU31</f>
        <v>3</v>
      </c>
      <c r="P31" s="30">
        <f>'[1]ky1'!AV31</f>
        <v>8</v>
      </c>
      <c r="Q31" s="30">
        <f>'[1]ky1'!W31</f>
        <v>5</v>
      </c>
      <c r="R31" s="30"/>
      <c r="S31" s="30">
        <f>'[1]ky1'!AI31</f>
        <v>7</v>
      </c>
      <c r="T31" s="30"/>
      <c r="U31" s="32">
        <f t="shared" si="0"/>
        <v>7</v>
      </c>
      <c r="V31" s="1" t="str">
        <f t="shared" si="1"/>
        <v>Kh¸</v>
      </c>
      <c r="W31" s="11">
        <v>24</v>
      </c>
      <c r="X31" s="28" t="s">
        <v>9</v>
      </c>
      <c r="Y31" s="29" t="s">
        <v>49</v>
      </c>
      <c r="Z31" s="12" t="s">
        <v>107</v>
      </c>
      <c r="AA31" s="16">
        <f>'[1]Ky2'!K31</f>
        <v>4</v>
      </c>
      <c r="AB31" s="13">
        <f>'[1]Ky2'!L31</f>
        <v>6</v>
      </c>
      <c r="AC31" s="13">
        <f>'[1]Ky2'!W31</f>
        <v>8</v>
      </c>
      <c r="AD31" s="14"/>
      <c r="AE31" s="13">
        <f>'[1]Ky2'!AJ31</f>
        <v>6</v>
      </c>
      <c r="AF31" s="14"/>
      <c r="AG31" s="13">
        <f>'[1]Ky2'!AW31</f>
        <v>6</v>
      </c>
      <c r="AH31" s="14"/>
      <c r="AI31" s="16">
        <f>'[1]Ky2'!BJ31</f>
        <v>4</v>
      </c>
      <c r="AJ31" s="16">
        <f>'[1]Ky2'!BK31</f>
        <v>2</v>
      </c>
      <c r="AK31" s="13">
        <f>'[1]Ky2'!BW31</f>
        <v>6</v>
      </c>
      <c r="AL31" s="14"/>
      <c r="AM31" s="15">
        <f t="shared" si="2"/>
        <v>5.83</v>
      </c>
      <c r="AN31" s="1" t="str">
        <f t="shared" si="3"/>
        <v>TB</v>
      </c>
      <c r="AO31" s="11">
        <v>24</v>
      </c>
      <c r="AP31" s="28" t="s">
        <v>9</v>
      </c>
      <c r="AQ31" s="29" t="s">
        <v>49</v>
      </c>
      <c r="AR31" s="12" t="s">
        <v>107</v>
      </c>
      <c r="AS31" s="16">
        <f>'[1]Ky 3'!K31</f>
        <v>4</v>
      </c>
      <c r="AT31" s="13">
        <f>'[1]Ky 3'!L31</f>
        <v>6</v>
      </c>
      <c r="AU31" s="13">
        <f>'[1]Ky 3'!W31</f>
        <v>6</v>
      </c>
      <c r="AV31" s="14"/>
      <c r="AW31" s="13">
        <f>'[1]Ky 3'!AJ31</f>
        <v>5</v>
      </c>
      <c r="AX31" s="14"/>
      <c r="AY31" s="13">
        <f>'[1]Ky 3'!AW31</f>
        <v>5</v>
      </c>
      <c r="AZ31" s="14"/>
      <c r="BA31" s="16">
        <f>'[1]Ky 3'!BJ31</f>
        <v>3</v>
      </c>
      <c r="BB31" s="13">
        <f>'[1]Ky 3'!BK31</f>
        <v>6</v>
      </c>
      <c r="BC31" s="13">
        <f>'[1]Ky 3'!BW31</f>
        <v>6</v>
      </c>
      <c r="BD31" s="14"/>
      <c r="BE31" s="16">
        <f>'[1]Ky 3'!CJ31</f>
        <v>3</v>
      </c>
      <c r="BF31" s="16">
        <f>'[1]Ky 3'!CK31</f>
        <v>3</v>
      </c>
      <c r="BG31" s="16">
        <f>'[1]Ky 3'!CW31</f>
        <v>3</v>
      </c>
      <c r="BH31" s="13">
        <f>'[1]Ky 3'!CX31</f>
        <v>6</v>
      </c>
      <c r="BI31" s="13">
        <f>'[1]Ky 3'!DI31</f>
        <v>5</v>
      </c>
      <c r="BJ31" s="13"/>
      <c r="BK31" s="15">
        <f t="shared" si="13"/>
        <v>5.36</v>
      </c>
      <c r="BL31" s="1" t="str">
        <f t="shared" si="4"/>
        <v>TB</v>
      </c>
      <c r="BM31" s="11">
        <v>24</v>
      </c>
      <c r="BN31" s="28" t="s">
        <v>9</v>
      </c>
      <c r="BO31" s="29" t="s">
        <v>49</v>
      </c>
      <c r="BP31" s="12" t="s">
        <v>107</v>
      </c>
      <c r="BQ31" s="16">
        <f>'[1]Ky 4'!K31</f>
        <v>4</v>
      </c>
      <c r="BR31" s="16">
        <f>'[1]Ky 4'!L31</f>
        <v>1</v>
      </c>
      <c r="BS31" s="13">
        <f>'[1]Ky 4'!W31</f>
        <v>6</v>
      </c>
      <c r="BT31" s="14"/>
      <c r="BU31" s="15">
        <f t="shared" si="5"/>
        <v>5</v>
      </c>
      <c r="BV31" s="1" t="str">
        <f t="shared" si="6"/>
        <v>TB</v>
      </c>
      <c r="BW31" s="11">
        <v>24</v>
      </c>
      <c r="BX31" s="28" t="s">
        <v>9</v>
      </c>
      <c r="BY31" s="29" t="s">
        <v>49</v>
      </c>
      <c r="BZ31" s="12" t="s">
        <v>107</v>
      </c>
      <c r="CA31" s="48">
        <f t="shared" si="7"/>
        <v>7</v>
      </c>
      <c r="CB31" s="48">
        <f t="shared" si="8"/>
        <v>5.83</v>
      </c>
      <c r="CC31" s="48">
        <f t="shared" si="9"/>
        <v>5.36</v>
      </c>
      <c r="CD31" s="48">
        <f t="shared" si="10"/>
        <v>5</v>
      </c>
      <c r="CE31" s="49">
        <v>6</v>
      </c>
      <c r="CF31" s="55">
        <f t="shared" si="11"/>
        <v>6.01</v>
      </c>
      <c r="CG31" s="11">
        <v>24</v>
      </c>
      <c r="CH31" s="28" t="s">
        <v>9</v>
      </c>
      <c r="CI31" s="29" t="s">
        <v>49</v>
      </c>
      <c r="CJ31" s="12" t="s">
        <v>107</v>
      </c>
      <c r="CK31" s="48">
        <f t="shared" si="12"/>
        <v>6.01</v>
      </c>
      <c r="CL31" s="56"/>
      <c r="CM31" s="56"/>
      <c r="CN31" s="56"/>
      <c r="CO31" s="56"/>
      <c r="CP31" s="56"/>
      <c r="CQ31" s="56"/>
      <c r="CR31" s="49"/>
      <c r="CS31" s="49"/>
      <c r="CT31" s="49"/>
    </row>
    <row r="32" spans="1:98" ht="15.75">
      <c r="A32" s="11">
        <v>25</v>
      </c>
      <c r="B32" s="28" t="s">
        <v>50</v>
      </c>
      <c r="C32" s="29" t="s">
        <v>17</v>
      </c>
      <c r="D32" s="12" t="s">
        <v>108</v>
      </c>
      <c r="E32" s="30">
        <f>'[1]ky1'!BT32</f>
        <v>8</v>
      </c>
      <c r="F32" s="30"/>
      <c r="G32" s="30">
        <f>'[1]ky1'!K32</f>
        <v>8</v>
      </c>
      <c r="H32" s="30"/>
      <c r="I32" s="30">
        <f>'[1]ky1'!BG32</f>
        <v>8</v>
      </c>
      <c r="J32" s="30"/>
      <c r="K32" s="30">
        <f>'[1]ky1'!CG32</f>
        <v>6</v>
      </c>
      <c r="L32" s="30"/>
      <c r="M32" s="30">
        <f>'[1]ky1'!CT32</f>
        <v>8</v>
      </c>
      <c r="N32" s="30"/>
      <c r="O32" s="31">
        <f>'[1]ky1'!AU32</f>
        <v>3</v>
      </c>
      <c r="P32" s="30">
        <f>'[1]ky1'!AV32</f>
        <v>5</v>
      </c>
      <c r="Q32" s="31">
        <f>'[1]ky1'!W32</f>
        <v>3</v>
      </c>
      <c r="R32" s="42">
        <f>'[1]ky1'!X32</f>
        <v>5</v>
      </c>
      <c r="S32" s="30">
        <f>'[1]ky1'!AI32</f>
        <v>7</v>
      </c>
      <c r="T32" s="30"/>
      <c r="U32" s="32">
        <f t="shared" si="0"/>
        <v>7</v>
      </c>
      <c r="V32" s="1" t="str">
        <f t="shared" si="1"/>
        <v>Kh¸</v>
      </c>
      <c r="W32" s="11">
        <v>25</v>
      </c>
      <c r="X32" s="28" t="s">
        <v>50</v>
      </c>
      <c r="Y32" s="29" t="s">
        <v>17</v>
      </c>
      <c r="Z32" s="12" t="s">
        <v>108</v>
      </c>
      <c r="AA32" s="13">
        <f>'[1]Ky2'!K32</f>
        <v>8</v>
      </c>
      <c r="AB32" s="13"/>
      <c r="AC32" s="13">
        <f>'[1]Ky2'!W32</f>
        <v>6</v>
      </c>
      <c r="AD32" s="14"/>
      <c r="AE32" s="13">
        <f>'[1]Ky2'!AJ32</f>
        <v>9</v>
      </c>
      <c r="AF32" s="14"/>
      <c r="AG32" s="13">
        <f>'[1]Ky2'!AW32</f>
        <v>6</v>
      </c>
      <c r="AH32" s="14"/>
      <c r="AI32" s="13">
        <f>'[1]Ky2'!BJ32</f>
        <v>6</v>
      </c>
      <c r="AJ32" s="14"/>
      <c r="AK32" s="13">
        <f>'[1]Ky2'!BW32</f>
        <v>7</v>
      </c>
      <c r="AL32" s="14"/>
      <c r="AM32" s="15">
        <f t="shared" si="2"/>
        <v>7</v>
      </c>
      <c r="AN32" s="1" t="str">
        <f t="shared" si="3"/>
        <v>Kh¸</v>
      </c>
      <c r="AO32" s="11">
        <v>25</v>
      </c>
      <c r="AP32" s="28" t="s">
        <v>50</v>
      </c>
      <c r="AQ32" s="29" t="s">
        <v>17</v>
      </c>
      <c r="AR32" s="12" t="s">
        <v>108</v>
      </c>
      <c r="AS32" s="16">
        <f>'[1]Ky 3'!K32</f>
        <v>3</v>
      </c>
      <c r="AT32" s="13">
        <f>'[1]Ky 3'!L32</f>
        <v>6</v>
      </c>
      <c r="AU32" s="13">
        <f>'[1]Ky 3'!W32</f>
        <v>7</v>
      </c>
      <c r="AV32" s="14"/>
      <c r="AW32" s="13">
        <f>'[1]Ky 3'!AJ32</f>
        <v>6</v>
      </c>
      <c r="AX32" s="14"/>
      <c r="AY32" s="13">
        <f>'[1]Ky 3'!AW32</f>
        <v>6</v>
      </c>
      <c r="AZ32" s="14"/>
      <c r="BA32" s="16">
        <f>'[1]Ky 3'!BJ32</f>
        <v>3</v>
      </c>
      <c r="BB32" s="13">
        <f>'[1]Ky 3'!BK32</f>
        <v>8</v>
      </c>
      <c r="BC32" s="16">
        <f>'[1]Ky 3'!BW32</f>
        <v>4</v>
      </c>
      <c r="BD32" s="13">
        <f>'[1]Ky 3'!BX32</f>
        <v>7</v>
      </c>
      <c r="BE32" s="13">
        <f>'[1]Ky 3'!CJ32</f>
        <v>5</v>
      </c>
      <c r="BF32" s="14"/>
      <c r="BG32" s="13">
        <f>'[1]Ky 3'!CW32</f>
        <v>6</v>
      </c>
      <c r="BH32" s="14"/>
      <c r="BI32" s="13">
        <f>'[1]Ky 3'!DI32</f>
        <v>7</v>
      </c>
      <c r="BJ32" s="14"/>
      <c r="BK32" s="15">
        <f t="shared" si="13"/>
        <v>6.56</v>
      </c>
      <c r="BL32" s="1" t="str">
        <f t="shared" si="4"/>
        <v>TB Kh¸</v>
      </c>
      <c r="BM32" s="11">
        <v>25</v>
      </c>
      <c r="BN32" s="28" t="s">
        <v>50</v>
      </c>
      <c r="BO32" s="29" t="s">
        <v>17</v>
      </c>
      <c r="BP32" s="12" t="s">
        <v>108</v>
      </c>
      <c r="BQ32" s="13">
        <f>'[1]Ky 4'!K32</f>
        <v>7</v>
      </c>
      <c r="BR32" s="13"/>
      <c r="BS32" s="13">
        <f>'[1]Ky 4'!W32</f>
        <v>7</v>
      </c>
      <c r="BT32" s="14"/>
      <c r="BU32" s="15">
        <f t="shared" si="5"/>
        <v>7</v>
      </c>
      <c r="BV32" s="1" t="str">
        <f t="shared" si="6"/>
        <v>Kh¸</v>
      </c>
      <c r="BW32" s="11">
        <v>25</v>
      </c>
      <c r="BX32" s="28" t="s">
        <v>50</v>
      </c>
      <c r="BY32" s="29" t="s">
        <v>17</v>
      </c>
      <c r="BZ32" s="12" t="s">
        <v>108</v>
      </c>
      <c r="CA32" s="48">
        <f t="shared" si="7"/>
        <v>7</v>
      </c>
      <c r="CB32" s="48">
        <f t="shared" si="8"/>
        <v>7</v>
      </c>
      <c r="CC32" s="48">
        <f t="shared" si="9"/>
        <v>6.56</v>
      </c>
      <c r="CD32" s="48">
        <f t="shared" si="10"/>
        <v>7</v>
      </c>
      <c r="CE32" s="49">
        <v>8</v>
      </c>
      <c r="CF32" s="55">
        <f t="shared" si="11"/>
        <v>6.93</v>
      </c>
      <c r="CG32" s="11">
        <v>25</v>
      </c>
      <c r="CH32" s="28" t="s">
        <v>50</v>
      </c>
      <c r="CI32" s="29" t="s">
        <v>17</v>
      </c>
      <c r="CJ32" s="12" t="s">
        <v>108</v>
      </c>
      <c r="CK32" s="48">
        <f t="shared" si="12"/>
        <v>6.93</v>
      </c>
      <c r="CL32" s="56"/>
      <c r="CM32" s="56"/>
      <c r="CN32" s="56"/>
      <c r="CO32" s="56"/>
      <c r="CP32" s="56"/>
      <c r="CQ32" s="56"/>
      <c r="CR32" s="49"/>
      <c r="CS32" s="49"/>
      <c r="CT32" s="49"/>
    </row>
    <row r="33" spans="1:98" ht="15.75">
      <c r="A33" s="11">
        <v>26</v>
      </c>
      <c r="B33" s="28" t="s">
        <v>28</v>
      </c>
      <c r="C33" s="29" t="s">
        <v>17</v>
      </c>
      <c r="D33" s="12" t="s">
        <v>109</v>
      </c>
      <c r="E33" s="30">
        <f>'[1]ky1'!BT33</f>
        <v>8</v>
      </c>
      <c r="F33" s="30"/>
      <c r="G33" s="30">
        <f>'[1]ky1'!K33</f>
        <v>8</v>
      </c>
      <c r="H33" s="30"/>
      <c r="I33" s="30">
        <f>'[1]ky1'!BG33</f>
        <v>8</v>
      </c>
      <c r="J33" s="30"/>
      <c r="K33" s="30">
        <f>'[1]ky1'!CG33</f>
        <v>8</v>
      </c>
      <c r="L33" s="30"/>
      <c r="M33" s="30">
        <f>'[1]ky1'!CT33</f>
        <v>9</v>
      </c>
      <c r="N33" s="30"/>
      <c r="O33" s="31">
        <f>'[1]ky1'!AU33</f>
        <v>3</v>
      </c>
      <c r="P33" s="30">
        <f>'[1]ky1'!AV33</f>
        <v>7</v>
      </c>
      <c r="Q33" s="30">
        <f>'[1]ky1'!W33</f>
        <v>6</v>
      </c>
      <c r="R33" s="30"/>
      <c r="S33" s="30">
        <f>'[1]ky1'!AI33</f>
        <v>6</v>
      </c>
      <c r="T33" s="30"/>
      <c r="U33" s="32">
        <f t="shared" si="0"/>
        <v>7.38</v>
      </c>
      <c r="V33" s="1" t="str">
        <f t="shared" si="1"/>
        <v>Kh¸</v>
      </c>
      <c r="W33" s="11">
        <v>26</v>
      </c>
      <c r="X33" s="28" t="s">
        <v>28</v>
      </c>
      <c r="Y33" s="29" t="s">
        <v>17</v>
      </c>
      <c r="Z33" s="12" t="s">
        <v>109</v>
      </c>
      <c r="AA33" s="13">
        <f>'[1]Ky2'!K33</f>
        <v>5</v>
      </c>
      <c r="AB33" s="14"/>
      <c r="AC33" s="13">
        <f>'[1]Ky2'!W33</f>
        <v>6</v>
      </c>
      <c r="AD33" s="14"/>
      <c r="AE33" s="13">
        <f>'[1]Ky2'!AJ33</f>
        <v>8</v>
      </c>
      <c r="AF33" s="14"/>
      <c r="AG33" s="13">
        <f>'[1]Ky2'!AW33</f>
        <v>7</v>
      </c>
      <c r="AH33" s="14"/>
      <c r="AI33" s="13">
        <f>'[1]Ky2'!BJ33</f>
        <v>7</v>
      </c>
      <c r="AJ33" s="14"/>
      <c r="AK33" s="13">
        <f>'[1]Ky2'!BW33</f>
        <v>7</v>
      </c>
      <c r="AL33" s="14"/>
      <c r="AM33" s="15">
        <f t="shared" si="2"/>
        <v>6.83</v>
      </c>
      <c r="AN33" s="1" t="str">
        <f t="shared" si="3"/>
        <v>TB Kh¸</v>
      </c>
      <c r="AO33" s="11">
        <v>26</v>
      </c>
      <c r="AP33" s="28" t="s">
        <v>28</v>
      </c>
      <c r="AQ33" s="29" t="s">
        <v>17</v>
      </c>
      <c r="AR33" s="12" t="s">
        <v>109</v>
      </c>
      <c r="AS33" s="13">
        <f>'[1]Ky 3'!K33</f>
        <v>6</v>
      </c>
      <c r="AT33" s="14"/>
      <c r="AU33" s="13">
        <f>'[1]Ky 3'!W33</f>
        <v>5</v>
      </c>
      <c r="AV33" s="14"/>
      <c r="AW33" s="13">
        <f>'[1]Ky 3'!AJ33</f>
        <v>6</v>
      </c>
      <c r="AX33" s="14"/>
      <c r="AY33" s="13">
        <f>'[1]Ky 3'!AW33</f>
        <v>9</v>
      </c>
      <c r="AZ33" s="14"/>
      <c r="BA33" s="13">
        <f>'[1]Ky 3'!BJ33</f>
        <v>5</v>
      </c>
      <c r="BB33" s="14"/>
      <c r="BC33" s="13">
        <f>'[1]Ky 3'!BW33</f>
        <v>6</v>
      </c>
      <c r="BD33" s="14"/>
      <c r="BE33" s="16">
        <f>'[1]Ky 3'!CJ33</f>
        <v>3</v>
      </c>
      <c r="BF33" s="13" t="s">
        <v>171</v>
      </c>
      <c r="BG33" s="13">
        <f>'[1]Ky 3'!CW33</f>
        <v>6</v>
      </c>
      <c r="BH33" s="14"/>
      <c r="BI33" s="13">
        <f>'[1]Ky 3'!DI33</f>
        <v>6</v>
      </c>
      <c r="BJ33" s="14"/>
      <c r="BK33" s="15">
        <f t="shared" si="13"/>
        <v>5.68</v>
      </c>
      <c r="BL33" s="1" t="str">
        <f t="shared" si="4"/>
        <v>TB</v>
      </c>
      <c r="BM33" s="11">
        <v>26</v>
      </c>
      <c r="BN33" s="28" t="s">
        <v>28</v>
      </c>
      <c r="BO33" s="29" t="s">
        <v>17</v>
      </c>
      <c r="BP33" s="12" t="s">
        <v>109</v>
      </c>
      <c r="BQ33" s="16">
        <f>'[1]Ky 4'!K33</f>
        <v>3</v>
      </c>
      <c r="BR33" s="13">
        <f>'[1]Ky 4'!L33</f>
        <v>5</v>
      </c>
      <c r="BS33" s="13">
        <f>'[1]Ky 4'!W33</f>
        <v>7</v>
      </c>
      <c r="BT33" s="14"/>
      <c r="BU33" s="15">
        <f t="shared" si="5"/>
        <v>6</v>
      </c>
      <c r="BV33" s="1" t="str">
        <f t="shared" si="6"/>
        <v>TB Kh¸</v>
      </c>
      <c r="BW33" s="11">
        <v>26</v>
      </c>
      <c r="BX33" s="28" t="s">
        <v>28</v>
      </c>
      <c r="BY33" s="29" t="s">
        <v>17</v>
      </c>
      <c r="BZ33" s="12" t="s">
        <v>109</v>
      </c>
      <c r="CA33" s="48">
        <f t="shared" si="7"/>
        <v>7.38</v>
      </c>
      <c r="CB33" s="48">
        <f t="shared" si="8"/>
        <v>6.83</v>
      </c>
      <c r="CC33" s="48">
        <f t="shared" si="9"/>
        <v>5.68</v>
      </c>
      <c r="CD33" s="48">
        <f t="shared" si="10"/>
        <v>6</v>
      </c>
      <c r="CE33" s="49">
        <v>8</v>
      </c>
      <c r="CF33" s="55">
        <f t="shared" si="11"/>
        <v>6.68</v>
      </c>
      <c r="CG33" s="11">
        <v>26</v>
      </c>
      <c r="CH33" s="28" t="s">
        <v>28</v>
      </c>
      <c r="CI33" s="29" t="s">
        <v>17</v>
      </c>
      <c r="CJ33" s="12" t="s">
        <v>109</v>
      </c>
      <c r="CK33" s="48">
        <f t="shared" si="12"/>
        <v>6.68</v>
      </c>
      <c r="CL33" s="56"/>
      <c r="CM33" s="56"/>
      <c r="CN33" s="56"/>
      <c r="CO33" s="56"/>
      <c r="CP33" s="56"/>
      <c r="CQ33" s="56"/>
      <c r="CR33" s="49"/>
      <c r="CS33" s="49"/>
      <c r="CT33" s="49"/>
    </row>
    <row r="34" spans="1:98" ht="15.75">
      <c r="A34" s="11">
        <v>27</v>
      </c>
      <c r="B34" s="28" t="s">
        <v>5</v>
      </c>
      <c r="C34" s="29" t="s">
        <v>17</v>
      </c>
      <c r="D34" s="12" t="s">
        <v>110</v>
      </c>
      <c r="E34" s="30">
        <f>'[1]ky1'!BT34</f>
        <v>7</v>
      </c>
      <c r="F34" s="30"/>
      <c r="G34" s="30">
        <f>'[1]ky1'!K34</f>
        <v>8</v>
      </c>
      <c r="H34" s="30"/>
      <c r="I34" s="30">
        <f>'[1]ky1'!BG34</f>
        <v>7</v>
      </c>
      <c r="J34" s="30"/>
      <c r="K34" s="30">
        <f>'[1]ky1'!CG34</f>
        <v>7</v>
      </c>
      <c r="L34" s="30"/>
      <c r="M34" s="30">
        <f>'[1]ky1'!CT34</f>
        <v>7</v>
      </c>
      <c r="N34" s="30"/>
      <c r="O34" s="30">
        <f>'[1]ky1'!AU34</f>
        <v>7</v>
      </c>
      <c r="P34" s="30"/>
      <c r="Q34" s="30">
        <f>'[1]ky1'!W34</f>
        <v>6</v>
      </c>
      <c r="R34" s="30"/>
      <c r="S34" s="30">
        <f>'[1]ky1'!AI34</f>
        <v>7</v>
      </c>
      <c r="T34" s="30"/>
      <c r="U34" s="32">
        <f t="shared" si="0"/>
        <v>7.04</v>
      </c>
      <c r="V34" s="1" t="str">
        <f t="shared" si="1"/>
        <v>Kh¸</v>
      </c>
      <c r="W34" s="11">
        <v>27</v>
      </c>
      <c r="X34" s="28" t="s">
        <v>5</v>
      </c>
      <c r="Y34" s="29" t="s">
        <v>17</v>
      </c>
      <c r="Z34" s="12" t="s">
        <v>110</v>
      </c>
      <c r="AA34" s="13">
        <f>'[1]Ky2'!K34</f>
        <v>8</v>
      </c>
      <c r="AB34" s="13"/>
      <c r="AC34" s="16">
        <f>'[1]Ky2'!W34</f>
        <v>2</v>
      </c>
      <c r="AD34" s="13" t="s">
        <v>171</v>
      </c>
      <c r="AE34" s="13">
        <f>'[1]Ky2'!AJ34</f>
        <v>8</v>
      </c>
      <c r="AF34" s="14"/>
      <c r="AG34" s="13">
        <f>'[1]Ky2'!AW34</f>
        <v>7</v>
      </c>
      <c r="AH34" s="14"/>
      <c r="AI34" s="13">
        <f>'[1]Ky2'!BJ34</f>
        <v>7</v>
      </c>
      <c r="AJ34" s="14"/>
      <c r="AK34" s="13">
        <f>'[1]Ky2'!BW34</f>
        <v>7</v>
      </c>
      <c r="AL34" s="14"/>
      <c r="AM34" s="15">
        <f t="shared" si="2"/>
        <v>6.71</v>
      </c>
      <c r="AN34" s="1" t="str">
        <f t="shared" si="3"/>
        <v>TB Kh¸</v>
      </c>
      <c r="AO34" s="11">
        <v>27</v>
      </c>
      <c r="AP34" s="28" t="s">
        <v>5</v>
      </c>
      <c r="AQ34" s="29" t="s">
        <v>17</v>
      </c>
      <c r="AR34" s="12" t="s">
        <v>110</v>
      </c>
      <c r="AS34" s="13">
        <f>'[1]Ky 3'!K34</f>
        <v>8</v>
      </c>
      <c r="AT34" s="13"/>
      <c r="AU34" s="13">
        <f>'[1]Ky 3'!W34</f>
        <v>6</v>
      </c>
      <c r="AV34" s="14"/>
      <c r="AW34" s="13">
        <f>'[1]Ky 3'!AJ34</f>
        <v>5</v>
      </c>
      <c r="AX34" s="14"/>
      <c r="AY34" s="13">
        <f>'[1]Ky 3'!AW34</f>
        <v>7</v>
      </c>
      <c r="AZ34" s="14"/>
      <c r="BA34" s="13">
        <f>'[1]Ky 3'!BJ34</f>
        <v>5</v>
      </c>
      <c r="BB34" s="14"/>
      <c r="BC34" s="16">
        <f>'[1]Ky 3'!BW34</f>
        <v>4</v>
      </c>
      <c r="BD34" s="13">
        <f>'[1]Ky 3'!BX34</f>
        <v>7</v>
      </c>
      <c r="BE34" s="13">
        <f>'[1]Ky 3'!CJ34</f>
        <v>6</v>
      </c>
      <c r="BF34" s="14"/>
      <c r="BG34" s="16">
        <f>'[1]Ky 3'!CW34</f>
        <v>4</v>
      </c>
      <c r="BH34" s="13">
        <f>'[1]Ky 3'!CX34</f>
        <v>7</v>
      </c>
      <c r="BI34" s="13">
        <f>'[1]Ky 3'!DI34</f>
        <v>7</v>
      </c>
      <c r="BJ34" s="13"/>
      <c r="BK34" s="15">
        <f t="shared" si="13"/>
        <v>6.28</v>
      </c>
      <c r="BL34" s="1" t="str">
        <f t="shared" si="4"/>
        <v>TB Kh¸</v>
      </c>
      <c r="BM34" s="11">
        <v>27</v>
      </c>
      <c r="BN34" s="28" t="s">
        <v>5</v>
      </c>
      <c r="BO34" s="29" t="s">
        <v>17</v>
      </c>
      <c r="BP34" s="12" t="s">
        <v>110</v>
      </c>
      <c r="BQ34" s="16">
        <f>'[1]Ky 4'!K34</f>
        <v>3</v>
      </c>
      <c r="BR34" s="16">
        <f>'[1]Ky 4'!L34</f>
        <v>3</v>
      </c>
      <c r="BS34" s="13">
        <f>'[1]Ky 4'!W34</f>
        <v>8</v>
      </c>
      <c r="BT34" s="14"/>
      <c r="BU34" s="15">
        <f t="shared" si="5"/>
        <v>5.5</v>
      </c>
      <c r="BV34" s="1" t="str">
        <f t="shared" si="6"/>
        <v>TB</v>
      </c>
      <c r="BW34" s="11">
        <v>27</v>
      </c>
      <c r="BX34" s="28" t="s">
        <v>5</v>
      </c>
      <c r="BY34" s="29" t="s">
        <v>17</v>
      </c>
      <c r="BZ34" s="12" t="s">
        <v>110</v>
      </c>
      <c r="CA34" s="48">
        <f t="shared" si="7"/>
        <v>7.04</v>
      </c>
      <c r="CB34" s="48">
        <f t="shared" si="8"/>
        <v>6.71</v>
      </c>
      <c r="CC34" s="48">
        <f t="shared" si="9"/>
        <v>6.28</v>
      </c>
      <c r="CD34" s="48">
        <f t="shared" si="10"/>
        <v>5.5</v>
      </c>
      <c r="CE34" s="49">
        <v>7</v>
      </c>
      <c r="CF34" s="55">
        <f t="shared" si="11"/>
        <v>6.62</v>
      </c>
      <c r="CG34" s="11">
        <v>27</v>
      </c>
      <c r="CH34" s="28" t="s">
        <v>5</v>
      </c>
      <c r="CI34" s="29" t="s">
        <v>17</v>
      </c>
      <c r="CJ34" s="12" t="s">
        <v>110</v>
      </c>
      <c r="CK34" s="48">
        <f t="shared" si="12"/>
        <v>6.62</v>
      </c>
      <c r="CL34" s="56"/>
      <c r="CM34" s="56"/>
      <c r="CN34" s="56"/>
      <c r="CO34" s="56"/>
      <c r="CP34" s="56"/>
      <c r="CQ34" s="56"/>
      <c r="CR34" s="49"/>
      <c r="CS34" s="49"/>
      <c r="CT34" s="49"/>
    </row>
    <row r="35" spans="1:98" ht="15.75">
      <c r="A35" s="11">
        <v>28</v>
      </c>
      <c r="B35" s="28" t="s">
        <v>51</v>
      </c>
      <c r="C35" s="29" t="s">
        <v>52</v>
      </c>
      <c r="D35" s="12" t="s">
        <v>111</v>
      </c>
      <c r="E35" s="30">
        <f>'[1]ky1'!BT35</f>
        <v>7</v>
      </c>
      <c r="F35" s="30"/>
      <c r="G35" s="30">
        <f>'[1]ky1'!K35</f>
        <v>5</v>
      </c>
      <c r="H35" s="30"/>
      <c r="I35" s="30">
        <f>'[1]ky1'!BG35</f>
        <v>8</v>
      </c>
      <c r="J35" s="30"/>
      <c r="K35" s="30">
        <f>'[1]ky1'!CG35</f>
        <v>7</v>
      </c>
      <c r="L35" s="30"/>
      <c r="M35" s="30">
        <f>'[1]ky1'!CT35</f>
        <v>6</v>
      </c>
      <c r="N35" s="30"/>
      <c r="O35" s="30">
        <f>'[1]ky1'!AU35</f>
        <v>8</v>
      </c>
      <c r="P35" s="30"/>
      <c r="Q35" s="30">
        <f>'[1]ky1'!W35</f>
        <v>6</v>
      </c>
      <c r="R35" s="30"/>
      <c r="S35" s="30">
        <f>'[1]ky1'!AI35</f>
        <v>7</v>
      </c>
      <c r="T35" s="30"/>
      <c r="U35" s="32">
        <f t="shared" si="0"/>
        <v>6.65</v>
      </c>
      <c r="V35" s="1" t="str">
        <f t="shared" si="1"/>
        <v>TB Kh¸</v>
      </c>
      <c r="W35" s="11">
        <v>28</v>
      </c>
      <c r="X35" s="28" t="s">
        <v>51</v>
      </c>
      <c r="Y35" s="29" t="s">
        <v>52</v>
      </c>
      <c r="Z35" s="12" t="s">
        <v>111</v>
      </c>
      <c r="AA35" s="13">
        <f>'[1]Ky2'!K35</f>
        <v>7</v>
      </c>
      <c r="AB35" s="14"/>
      <c r="AC35" s="13">
        <f>'[1]Ky2'!W35</f>
        <v>5</v>
      </c>
      <c r="AD35" s="14"/>
      <c r="AE35" s="13">
        <f>'[1]Ky2'!AJ35</f>
        <v>8</v>
      </c>
      <c r="AF35" s="14"/>
      <c r="AG35" s="13">
        <f>'[1]Ky2'!AW35</f>
        <v>5</v>
      </c>
      <c r="AH35" s="14"/>
      <c r="AI35" s="13">
        <f>'[1]Ky2'!BJ35</f>
        <v>7</v>
      </c>
      <c r="AJ35" s="14"/>
      <c r="AK35" s="13">
        <f>'[1]Ky2'!BW35</f>
        <v>7</v>
      </c>
      <c r="AL35" s="14"/>
      <c r="AM35" s="15">
        <f t="shared" si="2"/>
        <v>6.54</v>
      </c>
      <c r="AN35" s="1" t="str">
        <f t="shared" si="3"/>
        <v>TB Kh¸</v>
      </c>
      <c r="AO35" s="35">
        <v>28</v>
      </c>
      <c r="AP35" s="36" t="s">
        <v>51</v>
      </c>
      <c r="AQ35" s="37" t="s">
        <v>52</v>
      </c>
      <c r="AR35" s="38" t="s">
        <v>111</v>
      </c>
      <c r="AS35" s="16">
        <f>'[1]Ky 3'!K35</f>
        <v>0</v>
      </c>
      <c r="AT35" s="39"/>
      <c r="AU35" s="16">
        <f>'[1]Ky 3'!W35</f>
        <v>0</v>
      </c>
      <c r="AV35" s="39"/>
      <c r="AW35" s="16">
        <f>'[1]Ky 3'!AJ35</f>
        <v>0</v>
      </c>
      <c r="AX35" s="39"/>
      <c r="AY35" s="16">
        <f>'[1]Ky 3'!AW35</f>
        <v>2</v>
      </c>
      <c r="AZ35" s="39"/>
      <c r="BA35" s="16">
        <f>'[1]Ky 3'!BJ35</f>
        <v>0</v>
      </c>
      <c r="BB35" s="39"/>
      <c r="BC35" s="16">
        <f>'[1]Ky 3'!BW35</f>
        <v>0</v>
      </c>
      <c r="BD35" s="39"/>
      <c r="BE35" s="16">
        <f>'[1]Ky 3'!CJ35</f>
        <v>0</v>
      </c>
      <c r="BF35" s="39"/>
      <c r="BG35" s="16">
        <f>'[1]Ky 3'!CW35</f>
        <v>0</v>
      </c>
      <c r="BH35" s="39"/>
      <c r="BI35" s="16">
        <f>'[1]Ky 3'!DI35</f>
        <v>2</v>
      </c>
      <c r="BJ35" s="39"/>
      <c r="BK35" s="40">
        <f t="shared" si="13"/>
        <v>0.4</v>
      </c>
      <c r="BL35" s="41" t="str">
        <f t="shared" si="4"/>
        <v>KÐm</v>
      </c>
      <c r="BM35" s="35">
        <v>28</v>
      </c>
      <c r="BN35" s="36" t="s">
        <v>51</v>
      </c>
      <c r="BO35" s="37" t="s">
        <v>52</v>
      </c>
      <c r="BP35" s="38" t="s">
        <v>111</v>
      </c>
      <c r="BQ35" s="16">
        <f>'[1]Ky 4'!K35</f>
        <v>0</v>
      </c>
      <c r="BR35" s="39"/>
      <c r="BS35" s="16">
        <f>'[1]Ky 4'!W35</f>
        <v>0</v>
      </c>
      <c r="BT35" s="39"/>
      <c r="BU35" s="40">
        <f t="shared" si="5"/>
        <v>0</v>
      </c>
      <c r="BV35" s="41" t="str">
        <f t="shared" si="6"/>
        <v>KÐm</v>
      </c>
      <c r="BW35" s="35">
        <v>28</v>
      </c>
      <c r="BX35" s="36" t="s">
        <v>51</v>
      </c>
      <c r="BY35" s="37" t="s">
        <v>52</v>
      </c>
      <c r="BZ35" s="38" t="s">
        <v>111</v>
      </c>
      <c r="CA35" s="51">
        <f t="shared" si="7"/>
        <v>6.65</v>
      </c>
      <c r="CB35" s="51">
        <f t="shared" si="8"/>
        <v>6.54</v>
      </c>
      <c r="CC35" s="51">
        <f t="shared" si="9"/>
        <v>0.4</v>
      </c>
      <c r="CD35" s="51">
        <f t="shared" si="10"/>
        <v>0</v>
      </c>
      <c r="CE35" s="52"/>
      <c r="CF35" s="60">
        <f t="shared" si="11"/>
        <v>4.09</v>
      </c>
      <c r="CG35" s="35">
        <v>28</v>
      </c>
      <c r="CH35" s="36" t="s">
        <v>51</v>
      </c>
      <c r="CI35" s="37" t="s">
        <v>52</v>
      </c>
      <c r="CJ35" s="38" t="s">
        <v>111</v>
      </c>
      <c r="CK35" s="51">
        <f t="shared" si="12"/>
        <v>4.09</v>
      </c>
      <c r="CL35" s="61"/>
      <c r="CM35" s="61"/>
      <c r="CN35" s="61"/>
      <c r="CO35" s="61"/>
      <c r="CP35" s="61"/>
      <c r="CQ35" s="61"/>
      <c r="CR35" s="52"/>
      <c r="CS35" s="52"/>
      <c r="CT35" s="52"/>
    </row>
    <row r="36" spans="1:98" ht="15.75">
      <c r="A36" s="11">
        <v>29</v>
      </c>
      <c r="B36" s="28" t="s">
        <v>53</v>
      </c>
      <c r="C36" s="29" t="s">
        <v>54</v>
      </c>
      <c r="D36" s="12" t="s">
        <v>112</v>
      </c>
      <c r="E36" s="30">
        <f>'[1]ky1'!BT36</f>
        <v>7</v>
      </c>
      <c r="F36" s="30"/>
      <c r="G36" s="30">
        <f>'[1]ky1'!K36</f>
        <v>5</v>
      </c>
      <c r="H36" s="30"/>
      <c r="I36" s="30">
        <f>'[1]ky1'!BG36</f>
        <v>7</v>
      </c>
      <c r="J36" s="30"/>
      <c r="K36" s="30">
        <f>'[1]ky1'!CG36</f>
        <v>7</v>
      </c>
      <c r="L36" s="30"/>
      <c r="M36" s="30">
        <f>'[1]ky1'!CT36</f>
        <v>7</v>
      </c>
      <c r="N36" s="30"/>
      <c r="O36" s="30">
        <f>'[1]ky1'!AU36</f>
        <v>5</v>
      </c>
      <c r="P36" s="30"/>
      <c r="Q36" s="30">
        <f>'[1]ky1'!W36</f>
        <v>5</v>
      </c>
      <c r="R36" s="30"/>
      <c r="S36" s="30">
        <f>'[1]ky1'!AI36</f>
        <v>8</v>
      </c>
      <c r="T36" s="30"/>
      <c r="U36" s="32">
        <f t="shared" si="0"/>
        <v>6.5</v>
      </c>
      <c r="V36" s="1" t="str">
        <f t="shared" si="1"/>
        <v>TB Kh¸</v>
      </c>
      <c r="W36" s="11">
        <v>29</v>
      </c>
      <c r="X36" s="28" t="s">
        <v>53</v>
      </c>
      <c r="Y36" s="29" t="s">
        <v>54</v>
      </c>
      <c r="Z36" s="12" t="s">
        <v>112</v>
      </c>
      <c r="AA36" s="13">
        <f>'[1]Ky2'!K36</f>
        <v>6</v>
      </c>
      <c r="AB36" s="14"/>
      <c r="AC36" s="13">
        <f>'[1]Ky2'!W36</f>
        <v>5</v>
      </c>
      <c r="AD36" s="14"/>
      <c r="AE36" s="13">
        <f>'[1]Ky2'!AJ36</f>
        <v>7</v>
      </c>
      <c r="AF36" s="14"/>
      <c r="AG36" s="16">
        <f>'[1]Ky2'!AW36</f>
        <v>3</v>
      </c>
      <c r="AH36" s="13">
        <f>'[1]Ky2'!AX36</f>
        <v>7</v>
      </c>
      <c r="AI36" s="13">
        <f>'[1]Ky2'!BJ36</f>
        <v>6</v>
      </c>
      <c r="AJ36" s="14"/>
      <c r="AK36" s="13">
        <f>'[1]Ky2'!BW36</f>
        <v>7</v>
      </c>
      <c r="AL36" s="14"/>
      <c r="AM36" s="15">
        <f t="shared" si="2"/>
        <v>6.42</v>
      </c>
      <c r="AN36" s="1" t="str">
        <f t="shared" si="3"/>
        <v>TB Kh¸</v>
      </c>
      <c r="AO36" s="11">
        <v>29</v>
      </c>
      <c r="AP36" s="28" t="s">
        <v>53</v>
      </c>
      <c r="AQ36" s="29" t="s">
        <v>54</v>
      </c>
      <c r="AR36" s="12" t="s">
        <v>112</v>
      </c>
      <c r="AS36" s="13">
        <f>'[1]Ky 3'!K36</f>
        <v>6</v>
      </c>
      <c r="AT36" s="14"/>
      <c r="AU36" s="13">
        <f>'[1]Ky 3'!W36</f>
        <v>5</v>
      </c>
      <c r="AV36" s="14"/>
      <c r="AW36" s="16">
        <f>'[1]Ky 3'!AJ36</f>
        <v>4</v>
      </c>
      <c r="AX36" s="13">
        <f>'[1]Ky 3'!AK36</f>
        <v>7</v>
      </c>
      <c r="AY36" s="13">
        <f>'[1]Ky 3'!AW36</f>
        <v>7</v>
      </c>
      <c r="AZ36" s="14"/>
      <c r="BA36" s="13">
        <f>'[1]Ky 3'!BJ36</f>
        <v>5</v>
      </c>
      <c r="BB36" s="14"/>
      <c r="BC36" s="16">
        <f>'[1]Ky 3'!BW36</f>
        <v>4</v>
      </c>
      <c r="BD36" s="13">
        <f>'[1]Ky 3'!BX36</f>
        <v>8</v>
      </c>
      <c r="BE36" s="16">
        <f>'[1]Ky 3'!CJ36</f>
        <v>3</v>
      </c>
      <c r="BF36" s="13">
        <f>'[1]Ky 3'!CK36</f>
        <v>6</v>
      </c>
      <c r="BG36" s="13">
        <f>'[1]Ky 3'!CW36</f>
        <v>5</v>
      </c>
      <c r="BH36" s="14"/>
      <c r="BI36" s="13">
        <f>'[1]Ky 3'!DI36</f>
        <v>6</v>
      </c>
      <c r="BJ36" s="14"/>
      <c r="BK36" s="15">
        <f t="shared" si="13"/>
        <v>5.92</v>
      </c>
      <c r="BL36" s="1" t="str">
        <f t="shared" si="4"/>
        <v>TB</v>
      </c>
      <c r="BM36" s="11">
        <v>29</v>
      </c>
      <c r="BN36" s="28" t="s">
        <v>53</v>
      </c>
      <c r="BO36" s="29" t="s">
        <v>54</v>
      </c>
      <c r="BP36" s="12" t="s">
        <v>112</v>
      </c>
      <c r="BQ36" s="16">
        <f>'[1]Ky 4'!K36</f>
        <v>3</v>
      </c>
      <c r="BR36" s="13">
        <f>'[1]Ky 4'!L36</f>
        <v>6</v>
      </c>
      <c r="BS36" s="13">
        <f>'[1]Ky 4'!W36</f>
        <v>8</v>
      </c>
      <c r="BT36" s="14"/>
      <c r="BU36" s="15">
        <f t="shared" si="5"/>
        <v>7</v>
      </c>
      <c r="BV36" s="1" t="str">
        <f t="shared" si="6"/>
        <v>Kh¸</v>
      </c>
      <c r="BW36" s="11">
        <v>29</v>
      </c>
      <c r="BX36" s="28" t="s">
        <v>53</v>
      </c>
      <c r="BY36" s="29" t="s">
        <v>54</v>
      </c>
      <c r="BZ36" s="12" t="s">
        <v>112</v>
      </c>
      <c r="CA36" s="48">
        <f t="shared" si="7"/>
        <v>6.5</v>
      </c>
      <c r="CB36" s="48">
        <f t="shared" si="8"/>
        <v>6.42</v>
      </c>
      <c r="CC36" s="48">
        <f t="shared" si="9"/>
        <v>5.92</v>
      </c>
      <c r="CD36" s="48">
        <f t="shared" si="10"/>
        <v>7</v>
      </c>
      <c r="CE36" s="49">
        <v>7</v>
      </c>
      <c r="CF36" s="55">
        <f t="shared" si="11"/>
        <v>6.38</v>
      </c>
      <c r="CG36" s="11">
        <v>29</v>
      </c>
      <c r="CH36" s="28" t="s">
        <v>53</v>
      </c>
      <c r="CI36" s="29" t="s">
        <v>54</v>
      </c>
      <c r="CJ36" s="12" t="s">
        <v>112</v>
      </c>
      <c r="CK36" s="48">
        <f t="shared" si="12"/>
        <v>6.38</v>
      </c>
      <c r="CL36" s="56"/>
      <c r="CM36" s="56"/>
      <c r="CN36" s="56"/>
      <c r="CO36" s="56"/>
      <c r="CP36" s="56"/>
      <c r="CQ36" s="56"/>
      <c r="CR36" s="49"/>
      <c r="CS36" s="49"/>
      <c r="CT36" s="49"/>
    </row>
    <row r="37" spans="1:98" ht="15.75">
      <c r="A37" s="11">
        <v>31</v>
      </c>
      <c r="B37" s="28" t="s">
        <v>5</v>
      </c>
      <c r="C37" s="29" t="s">
        <v>55</v>
      </c>
      <c r="D37" s="12" t="s">
        <v>113</v>
      </c>
      <c r="E37" s="30">
        <f>'[1]ky1'!BT37</f>
        <v>8</v>
      </c>
      <c r="F37" s="30"/>
      <c r="G37" s="30">
        <f>'[1]ky1'!K37</f>
        <v>7</v>
      </c>
      <c r="H37" s="30"/>
      <c r="I37" s="30">
        <f>'[1]ky1'!BG37</f>
        <v>8</v>
      </c>
      <c r="J37" s="30"/>
      <c r="K37" s="30">
        <f>'[1]ky1'!CG37</f>
        <v>6</v>
      </c>
      <c r="L37" s="30"/>
      <c r="M37" s="30">
        <f>'[1]ky1'!CT37</f>
        <v>7</v>
      </c>
      <c r="N37" s="30"/>
      <c r="O37" s="30">
        <f>'[1]ky1'!AU37</f>
        <v>5</v>
      </c>
      <c r="P37" s="30"/>
      <c r="Q37" s="30">
        <f>'[1]ky1'!W37</f>
        <v>5</v>
      </c>
      <c r="R37" s="30"/>
      <c r="S37" s="30">
        <f>'[1]ky1'!AI37</f>
        <v>7</v>
      </c>
      <c r="T37" s="30"/>
      <c r="U37" s="32">
        <f t="shared" si="0"/>
        <v>6.77</v>
      </c>
      <c r="V37" s="1" t="str">
        <f t="shared" si="1"/>
        <v>TB Kh¸</v>
      </c>
      <c r="W37" s="11">
        <v>31</v>
      </c>
      <c r="X37" s="28" t="s">
        <v>5</v>
      </c>
      <c r="Y37" s="29" t="s">
        <v>55</v>
      </c>
      <c r="Z37" s="12" t="s">
        <v>113</v>
      </c>
      <c r="AA37" s="13">
        <f>'[1]Ky2'!K37</f>
        <v>8</v>
      </c>
      <c r="AB37" s="14"/>
      <c r="AC37" s="13">
        <f>'[1]Ky2'!W37</f>
        <v>7</v>
      </c>
      <c r="AD37" s="14"/>
      <c r="AE37" s="16">
        <f>'[1]Ky2'!AJ37</f>
        <v>2</v>
      </c>
      <c r="AF37" s="13">
        <f>'[1]Ky2'!AK37</f>
        <v>9</v>
      </c>
      <c r="AG37" s="13">
        <f>'[1]Ky2'!AW37</f>
        <v>7</v>
      </c>
      <c r="AH37" s="14"/>
      <c r="AI37" s="13">
        <f>'[1]Ky2'!BJ37</f>
        <v>8</v>
      </c>
      <c r="AJ37" s="14"/>
      <c r="AK37" s="13">
        <f>'[1]Ky2'!BW37</f>
        <v>7</v>
      </c>
      <c r="AL37" s="14"/>
      <c r="AM37" s="15">
        <f t="shared" si="2"/>
        <v>7.75</v>
      </c>
      <c r="AN37" s="1" t="str">
        <f t="shared" si="3"/>
        <v>Kh¸</v>
      </c>
      <c r="AO37" s="11">
        <v>31</v>
      </c>
      <c r="AP37" s="28" t="s">
        <v>5</v>
      </c>
      <c r="AQ37" s="29" t="s">
        <v>55</v>
      </c>
      <c r="AR37" s="12" t="s">
        <v>113</v>
      </c>
      <c r="AS37" s="13">
        <f>'[1]Ky 3'!K37</f>
        <v>7</v>
      </c>
      <c r="AT37" s="14"/>
      <c r="AU37" s="13">
        <f>'[1]Ky 3'!W37</f>
        <v>6</v>
      </c>
      <c r="AV37" s="14"/>
      <c r="AW37" s="13">
        <f>'[1]Ky 3'!AJ37</f>
        <v>5</v>
      </c>
      <c r="AX37" s="14"/>
      <c r="AY37" s="13">
        <f>'[1]Ky 3'!AW37</f>
        <v>9</v>
      </c>
      <c r="AZ37" s="14"/>
      <c r="BA37" s="16">
        <f>'[1]Ky 3'!BJ37</f>
        <v>3</v>
      </c>
      <c r="BB37" s="13">
        <f>'[1]Ky 3'!BK37</f>
        <v>7</v>
      </c>
      <c r="BC37" s="13">
        <f>'[1]Ky 3'!BW37</f>
        <v>7</v>
      </c>
      <c r="BD37" s="14"/>
      <c r="BE37" s="13">
        <f>'[1]Ky 3'!CJ37</f>
        <v>6</v>
      </c>
      <c r="BF37" s="14"/>
      <c r="BG37" s="13">
        <f>'[1]Ky 3'!CW37</f>
        <v>6</v>
      </c>
      <c r="BH37" s="14"/>
      <c r="BI37" s="13">
        <f>'[1]Ky 3'!DI37</f>
        <v>5</v>
      </c>
      <c r="BJ37" s="14"/>
      <c r="BK37" s="15">
        <f t="shared" si="13"/>
        <v>6.56</v>
      </c>
      <c r="BL37" s="1" t="str">
        <f t="shared" si="4"/>
        <v>TB Kh¸</v>
      </c>
      <c r="BM37" s="11">
        <v>31</v>
      </c>
      <c r="BN37" s="28" t="s">
        <v>5</v>
      </c>
      <c r="BO37" s="29" t="s">
        <v>55</v>
      </c>
      <c r="BP37" s="12" t="s">
        <v>113</v>
      </c>
      <c r="BQ37" s="13">
        <f>'[1]Ky 4'!K37</f>
        <v>5</v>
      </c>
      <c r="BR37" s="14"/>
      <c r="BS37" s="13">
        <f>'[1]Ky 4'!W37</f>
        <v>6</v>
      </c>
      <c r="BT37" s="14"/>
      <c r="BU37" s="15">
        <f t="shared" si="5"/>
        <v>5.5</v>
      </c>
      <c r="BV37" s="1" t="str">
        <f t="shared" si="6"/>
        <v>TB</v>
      </c>
      <c r="BW37" s="11">
        <v>31</v>
      </c>
      <c r="BX37" s="28" t="s">
        <v>5</v>
      </c>
      <c r="BY37" s="29" t="s">
        <v>55</v>
      </c>
      <c r="BZ37" s="12" t="s">
        <v>113</v>
      </c>
      <c r="CA37" s="48">
        <f t="shared" si="7"/>
        <v>6.77</v>
      </c>
      <c r="CB37" s="48">
        <f t="shared" si="8"/>
        <v>7.75</v>
      </c>
      <c r="CC37" s="48">
        <f t="shared" si="9"/>
        <v>6.56</v>
      </c>
      <c r="CD37" s="48">
        <f t="shared" si="10"/>
        <v>5.5</v>
      </c>
      <c r="CE37" s="49">
        <v>8</v>
      </c>
      <c r="CF37" s="55">
        <f t="shared" si="11"/>
        <v>6.96</v>
      </c>
      <c r="CG37" s="11">
        <v>31</v>
      </c>
      <c r="CH37" s="28" t="s">
        <v>5</v>
      </c>
      <c r="CI37" s="29" t="s">
        <v>55</v>
      </c>
      <c r="CJ37" s="12" t="s">
        <v>113</v>
      </c>
      <c r="CK37" s="48">
        <f t="shared" si="12"/>
        <v>6.96</v>
      </c>
      <c r="CL37" s="56"/>
      <c r="CM37" s="56"/>
      <c r="CN37" s="56"/>
      <c r="CO37" s="56"/>
      <c r="CP37" s="56"/>
      <c r="CQ37" s="56"/>
      <c r="CR37" s="49"/>
      <c r="CS37" s="49"/>
      <c r="CT37" s="49"/>
    </row>
    <row r="38" spans="1:98" ht="15.75">
      <c r="A38" s="11">
        <v>32</v>
      </c>
      <c r="B38" s="28" t="s">
        <v>5</v>
      </c>
      <c r="C38" s="29" t="s">
        <v>56</v>
      </c>
      <c r="D38" s="12" t="s">
        <v>114</v>
      </c>
      <c r="E38" s="30">
        <f>'[1]ky1'!BT38</f>
        <v>6</v>
      </c>
      <c r="F38" s="30"/>
      <c r="G38" s="30">
        <f>'[1]ky1'!K38</f>
        <v>7</v>
      </c>
      <c r="H38" s="30"/>
      <c r="I38" s="30">
        <f>'[1]ky1'!BG38</f>
        <v>7</v>
      </c>
      <c r="J38" s="30"/>
      <c r="K38" s="30">
        <f>'[1]ky1'!CG38</f>
        <v>6</v>
      </c>
      <c r="L38" s="30"/>
      <c r="M38" s="30">
        <f>'[1]ky1'!CT38</f>
        <v>6</v>
      </c>
      <c r="N38" s="30"/>
      <c r="O38" s="30">
        <f>'[1]ky1'!AU38</f>
        <v>7</v>
      </c>
      <c r="P38" s="30"/>
      <c r="Q38" s="30">
        <f>'[1]ky1'!W38</f>
        <v>6</v>
      </c>
      <c r="R38" s="30"/>
      <c r="S38" s="30">
        <f>'[1]ky1'!AI38</f>
        <v>6</v>
      </c>
      <c r="T38" s="30"/>
      <c r="U38" s="32">
        <f t="shared" si="0"/>
        <v>6.31</v>
      </c>
      <c r="V38" s="1" t="str">
        <f t="shared" si="1"/>
        <v>TB Kh¸</v>
      </c>
      <c r="W38" s="11">
        <v>32</v>
      </c>
      <c r="X38" s="28" t="s">
        <v>5</v>
      </c>
      <c r="Y38" s="29" t="s">
        <v>56</v>
      </c>
      <c r="Z38" s="12" t="s">
        <v>114</v>
      </c>
      <c r="AA38" s="13">
        <f>'[1]Ky2'!K38</f>
        <v>5</v>
      </c>
      <c r="AB38" s="14"/>
      <c r="AC38" s="16">
        <f>'[1]Ky2'!W38</f>
        <v>2</v>
      </c>
      <c r="AD38" s="13" t="s">
        <v>171</v>
      </c>
      <c r="AE38" s="13">
        <f>'[1]Ky2'!AJ38</f>
        <v>7</v>
      </c>
      <c r="AF38" s="14"/>
      <c r="AG38" s="13">
        <f>'[1]Ky2'!AW38</f>
        <v>5</v>
      </c>
      <c r="AH38" s="14"/>
      <c r="AI38" s="13">
        <f>'[1]Ky2'!BJ38</f>
        <v>6</v>
      </c>
      <c r="AJ38" s="14"/>
      <c r="AK38" s="13">
        <f>'[1]Ky2'!BW38</f>
        <v>6</v>
      </c>
      <c r="AL38" s="14"/>
      <c r="AM38" s="15">
        <f t="shared" si="2"/>
        <v>5.38</v>
      </c>
      <c r="AN38" s="1" t="str">
        <f t="shared" si="3"/>
        <v>TB</v>
      </c>
      <c r="AO38" s="11">
        <v>32</v>
      </c>
      <c r="AP38" s="28" t="s">
        <v>5</v>
      </c>
      <c r="AQ38" s="29" t="s">
        <v>56</v>
      </c>
      <c r="AR38" s="12" t="s">
        <v>114</v>
      </c>
      <c r="AS38" s="13">
        <f>'[1]Ky 3'!K38</f>
        <v>5</v>
      </c>
      <c r="AT38" s="14"/>
      <c r="AU38" s="13">
        <f>'[1]Ky 3'!W38</f>
        <v>5</v>
      </c>
      <c r="AV38" s="14"/>
      <c r="AW38" s="13">
        <f>'[1]Ky 3'!AJ38</f>
        <v>5</v>
      </c>
      <c r="AX38" s="14"/>
      <c r="AY38" s="13">
        <f>'[1]Ky 3'!AW38</f>
        <v>6</v>
      </c>
      <c r="AZ38" s="14"/>
      <c r="BA38" s="16">
        <f>'[1]Ky 3'!BJ38</f>
        <v>3</v>
      </c>
      <c r="BB38" s="13">
        <f>'[1]Ky 3'!BK38</f>
        <v>6</v>
      </c>
      <c r="BC38" s="13">
        <f>'[1]Ky 3'!BW38</f>
        <v>6</v>
      </c>
      <c r="BD38" s="14"/>
      <c r="BE38" s="13">
        <f>'[1]Ky 3'!CJ38</f>
        <v>5</v>
      </c>
      <c r="BF38" s="14"/>
      <c r="BG38" s="13">
        <f>'[1]Ky 3'!CW38</f>
        <v>5</v>
      </c>
      <c r="BH38" s="14"/>
      <c r="BI38" s="13">
        <f>'[1]Ky 3'!DI38</f>
        <v>6</v>
      </c>
      <c r="BJ38" s="14"/>
      <c r="BK38" s="15">
        <f t="shared" si="13"/>
        <v>5.48</v>
      </c>
      <c r="BL38" s="1" t="str">
        <f t="shared" si="4"/>
        <v>TB</v>
      </c>
      <c r="BM38" s="11">
        <v>32</v>
      </c>
      <c r="BN38" s="28" t="s">
        <v>5</v>
      </c>
      <c r="BO38" s="29" t="s">
        <v>56</v>
      </c>
      <c r="BP38" s="12" t="s">
        <v>114</v>
      </c>
      <c r="BQ38" s="16">
        <f>'[1]Ky 4'!K38</f>
        <v>3</v>
      </c>
      <c r="BR38" s="16">
        <f>'[1]Ky 4'!L38</f>
        <v>3</v>
      </c>
      <c r="BS38" s="13">
        <f>'[1]Ky 4'!W38</f>
        <v>7</v>
      </c>
      <c r="BT38" s="14"/>
      <c r="BU38" s="15">
        <f t="shared" si="5"/>
        <v>5</v>
      </c>
      <c r="BV38" s="1" t="str">
        <f t="shared" si="6"/>
        <v>TB</v>
      </c>
      <c r="BW38" s="11">
        <v>32</v>
      </c>
      <c r="BX38" s="28" t="s">
        <v>5</v>
      </c>
      <c r="BY38" s="29" t="s">
        <v>56</v>
      </c>
      <c r="BZ38" s="12" t="s">
        <v>114</v>
      </c>
      <c r="CA38" s="48">
        <f t="shared" si="7"/>
        <v>6.31</v>
      </c>
      <c r="CB38" s="48">
        <f t="shared" si="8"/>
        <v>5.38</v>
      </c>
      <c r="CC38" s="48">
        <f t="shared" si="9"/>
        <v>5.48</v>
      </c>
      <c r="CD38" s="48">
        <f t="shared" si="10"/>
        <v>5</v>
      </c>
      <c r="CE38" s="49">
        <v>7</v>
      </c>
      <c r="CF38" s="55">
        <f t="shared" si="11"/>
        <v>5.75</v>
      </c>
      <c r="CG38" s="11">
        <v>32</v>
      </c>
      <c r="CH38" s="28" t="s">
        <v>5</v>
      </c>
      <c r="CI38" s="29" t="s">
        <v>56</v>
      </c>
      <c r="CJ38" s="12" t="s">
        <v>114</v>
      </c>
      <c r="CK38" s="48">
        <f t="shared" si="12"/>
        <v>5.75</v>
      </c>
      <c r="CL38" s="56"/>
      <c r="CM38" s="56"/>
      <c r="CN38" s="56"/>
      <c r="CO38" s="56"/>
      <c r="CP38" s="56"/>
      <c r="CQ38" s="56"/>
      <c r="CR38" s="49"/>
      <c r="CS38" s="49"/>
      <c r="CT38" s="49"/>
    </row>
    <row r="39" spans="1:98" ht="15.75">
      <c r="A39" s="11">
        <v>33</v>
      </c>
      <c r="B39" s="28" t="s">
        <v>5</v>
      </c>
      <c r="C39" s="29" t="s">
        <v>18</v>
      </c>
      <c r="D39" s="12" t="s">
        <v>115</v>
      </c>
      <c r="E39" s="30">
        <f>'[1]ky1'!BT39</f>
        <v>8</v>
      </c>
      <c r="F39" s="30"/>
      <c r="G39" s="30">
        <f>'[1]ky1'!K39</f>
        <v>8</v>
      </c>
      <c r="H39" s="30"/>
      <c r="I39" s="30">
        <f>'[1]ky1'!BG39</f>
        <v>8</v>
      </c>
      <c r="J39" s="30"/>
      <c r="K39" s="30">
        <f>'[1]ky1'!CG39</f>
        <v>7</v>
      </c>
      <c r="L39" s="30"/>
      <c r="M39" s="30">
        <f>'[1]ky1'!CT39</f>
        <v>6</v>
      </c>
      <c r="N39" s="30"/>
      <c r="O39" s="31">
        <f>'[1]ky1'!AU39</f>
        <v>3</v>
      </c>
      <c r="P39" s="30">
        <f>'[1]ky1'!AV39</f>
        <v>6</v>
      </c>
      <c r="Q39" s="30">
        <f>'[1]ky1'!W39</f>
        <v>6</v>
      </c>
      <c r="R39" s="30"/>
      <c r="S39" s="30">
        <f>'[1]ky1'!AI39</f>
        <v>8</v>
      </c>
      <c r="T39" s="30"/>
      <c r="U39" s="32">
        <f t="shared" si="0"/>
        <v>7.35</v>
      </c>
      <c r="V39" s="1" t="str">
        <f t="shared" si="1"/>
        <v>Kh¸</v>
      </c>
      <c r="W39" s="11">
        <v>33</v>
      </c>
      <c r="X39" s="28" t="s">
        <v>5</v>
      </c>
      <c r="Y39" s="29" t="s">
        <v>18</v>
      </c>
      <c r="Z39" s="12" t="s">
        <v>115</v>
      </c>
      <c r="AA39" s="13">
        <f>'[1]Ky2'!K39</f>
        <v>7</v>
      </c>
      <c r="AB39" s="14"/>
      <c r="AC39" s="13">
        <f>'[1]Ky2'!W39</f>
        <v>6</v>
      </c>
      <c r="AD39" s="14"/>
      <c r="AE39" s="13">
        <f>'[1]Ky2'!AJ39</f>
        <v>7</v>
      </c>
      <c r="AF39" s="14"/>
      <c r="AG39" s="13">
        <f>'[1]Ky2'!AW39</f>
        <v>6</v>
      </c>
      <c r="AH39" s="14"/>
      <c r="AI39" s="13">
        <f>'[1]Ky2'!BJ39</f>
        <v>8</v>
      </c>
      <c r="AJ39" s="14"/>
      <c r="AK39" s="13">
        <f>'[1]Ky2'!BW39</f>
        <v>7</v>
      </c>
      <c r="AL39" s="14"/>
      <c r="AM39" s="15">
        <f t="shared" si="2"/>
        <v>6.88</v>
      </c>
      <c r="AN39" s="1" t="str">
        <f t="shared" si="3"/>
        <v>TB Kh¸</v>
      </c>
      <c r="AO39" s="11">
        <v>33</v>
      </c>
      <c r="AP39" s="28" t="s">
        <v>5</v>
      </c>
      <c r="AQ39" s="29" t="s">
        <v>18</v>
      </c>
      <c r="AR39" s="12" t="s">
        <v>115</v>
      </c>
      <c r="AS39" s="13">
        <f>'[1]Ky 3'!K39</f>
        <v>6</v>
      </c>
      <c r="AT39" s="14"/>
      <c r="AU39" s="13">
        <f>'[1]Ky 3'!W39</f>
        <v>7</v>
      </c>
      <c r="AV39" s="14"/>
      <c r="AW39" s="13">
        <f>'[1]Ky 3'!AJ39</f>
        <v>5</v>
      </c>
      <c r="AX39" s="14"/>
      <c r="AY39" s="13">
        <f>'[1]Ky 3'!AW39</f>
        <v>7</v>
      </c>
      <c r="AZ39" s="14"/>
      <c r="BA39" s="16">
        <f>'[1]Ky 3'!BJ39</f>
        <v>3</v>
      </c>
      <c r="BB39" s="13">
        <f>'[1]Ky 3'!BK39</f>
        <v>6</v>
      </c>
      <c r="BC39" s="13">
        <f>'[1]Ky 3'!BW39</f>
        <v>5</v>
      </c>
      <c r="BD39" s="14"/>
      <c r="BE39" s="13">
        <f>'[1]Ky 3'!CJ39</f>
        <v>5</v>
      </c>
      <c r="BF39" s="14"/>
      <c r="BG39" s="13">
        <f>'[1]Ky 3'!CW39</f>
        <v>6</v>
      </c>
      <c r="BH39" s="14"/>
      <c r="BI39" s="13">
        <f>'[1]Ky 3'!DI39</f>
        <v>5</v>
      </c>
      <c r="BJ39" s="14"/>
      <c r="BK39" s="15">
        <f t="shared" si="13"/>
        <v>5.88</v>
      </c>
      <c r="BL39" s="1" t="str">
        <f t="shared" si="4"/>
        <v>TB</v>
      </c>
      <c r="BM39" s="11">
        <v>33</v>
      </c>
      <c r="BN39" s="28" t="s">
        <v>5</v>
      </c>
      <c r="BO39" s="29" t="s">
        <v>18</v>
      </c>
      <c r="BP39" s="12" t="s">
        <v>115</v>
      </c>
      <c r="BQ39" s="13">
        <f>'[1]Ky 4'!K39</f>
        <v>5</v>
      </c>
      <c r="BR39" s="14"/>
      <c r="BS39" s="16">
        <f>'[1]Ky 4'!W39</f>
        <v>2</v>
      </c>
      <c r="BT39" s="14"/>
      <c r="BU39" s="15">
        <f t="shared" si="5"/>
        <v>3.5</v>
      </c>
      <c r="BV39" s="1" t="str">
        <f t="shared" si="6"/>
        <v>KÐm</v>
      </c>
      <c r="BW39" s="11">
        <v>33</v>
      </c>
      <c r="BX39" s="28" t="s">
        <v>5</v>
      </c>
      <c r="BY39" s="29" t="s">
        <v>18</v>
      </c>
      <c r="BZ39" s="12" t="s">
        <v>115</v>
      </c>
      <c r="CA39" s="48">
        <f t="shared" si="7"/>
        <v>7.35</v>
      </c>
      <c r="CB39" s="48">
        <f t="shared" si="8"/>
        <v>6.88</v>
      </c>
      <c r="CC39" s="48">
        <f t="shared" si="9"/>
        <v>5.88</v>
      </c>
      <c r="CD39" s="48">
        <f t="shared" si="10"/>
        <v>3.5</v>
      </c>
      <c r="CE39" s="49">
        <v>6</v>
      </c>
      <c r="CF39" s="55">
        <f t="shared" si="11"/>
        <v>6.46</v>
      </c>
      <c r="CG39" s="11">
        <v>33</v>
      </c>
      <c r="CH39" s="28" t="s">
        <v>5</v>
      </c>
      <c r="CI39" s="29" t="s">
        <v>18</v>
      </c>
      <c r="CJ39" s="12" t="s">
        <v>115</v>
      </c>
      <c r="CK39" s="48">
        <f t="shared" si="12"/>
        <v>6.46</v>
      </c>
      <c r="CL39" s="56"/>
      <c r="CM39" s="56"/>
      <c r="CN39" s="56"/>
      <c r="CO39" s="56"/>
      <c r="CP39" s="56"/>
      <c r="CQ39" s="56"/>
      <c r="CR39" s="49"/>
      <c r="CS39" s="49"/>
      <c r="CT39" s="49"/>
    </row>
    <row r="40" spans="1:98" ht="15.75">
      <c r="A40" s="11">
        <v>34</v>
      </c>
      <c r="B40" s="28" t="s">
        <v>9</v>
      </c>
      <c r="C40" s="29" t="s">
        <v>18</v>
      </c>
      <c r="D40" s="12" t="s">
        <v>116</v>
      </c>
      <c r="E40" s="30">
        <f>'[1]ky1'!BT40</f>
        <v>8</v>
      </c>
      <c r="F40" s="30"/>
      <c r="G40" s="30">
        <f>'[1]ky1'!K40</f>
        <v>8</v>
      </c>
      <c r="H40" s="30"/>
      <c r="I40" s="30">
        <f>'[1]ky1'!BG40</f>
        <v>5</v>
      </c>
      <c r="J40" s="30"/>
      <c r="K40" s="30">
        <f>'[1]ky1'!CG40</f>
        <v>7</v>
      </c>
      <c r="L40" s="30"/>
      <c r="M40" s="30">
        <f>'[1]ky1'!CT40</f>
        <v>7</v>
      </c>
      <c r="N40" s="30"/>
      <c r="O40" s="31">
        <f>'[1]ky1'!AU40</f>
        <v>3</v>
      </c>
      <c r="P40" s="30">
        <f>'[1]ky1'!AV40</f>
        <v>5</v>
      </c>
      <c r="Q40" s="31">
        <f>'[1]ky1'!W40</f>
        <v>3</v>
      </c>
      <c r="R40" s="42">
        <f>'[1]ky1'!X40</f>
        <v>5</v>
      </c>
      <c r="S40" s="30">
        <f>'[1]ky1'!AI40</f>
        <v>7</v>
      </c>
      <c r="T40" s="30"/>
      <c r="U40" s="32">
        <f t="shared" si="0"/>
        <v>6.81</v>
      </c>
      <c r="V40" s="1" t="str">
        <f t="shared" si="1"/>
        <v>TB Kh¸</v>
      </c>
      <c r="W40" s="11">
        <v>34</v>
      </c>
      <c r="X40" s="28" t="s">
        <v>9</v>
      </c>
      <c r="Y40" s="29" t="s">
        <v>18</v>
      </c>
      <c r="Z40" s="12" t="s">
        <v>116</v>
      </c>
      <c r="AA40" s="13">
        <f>'[1]Ky2'!K40</f>
        <v>8</v>
      </c>
      <c r="AB40" s="14"/>
      <c r="AC40" s="13">
        <f>'[1]Ky2'!W40</f>
        <v>9</v>
      </c>
      <c r="AD40" s="14"/>
      <c r="AE40" s="13">
        <f>'[1]Ky2'!AJ40</f>
        <v>8</v>
      </c>
      <c r="AF40" s="14"/>
      <c r="AG40" s="13">
        <f>'[1]Ky2'!AW40</f>
        <v>5</v>
      </c>
      <c r="AH40" s="14"/>
      <c r="AI40" s="13">
        <f>'[1]Ky2'!BJ40</f>
        <v>6</v>
      </c>
      <c r="AJ40" s="14"/>
      <c r="AK40" s="13">
        <f>'[1]Ky2'!BW40</f>
        <v>7</v>
      </c>
      <c r="AL40" s="14"/>
      <c r="AM40" s="15">
        <f t="shared" si="2"/>
        <v>6.96</v>
      </c>
      <c r="AN40" s="1" t="str">
        <f t="shared" si="3"/>
        <v>TB Kh¸</v>
      </c>
      <c r="AO40" s="11">
        <v>34</v>
      </c>
      <c r="AP40" s="28" t="s">
        <v>9</v>
      </c>
      <c r="AQ40" s="29" t="s">
        <v>18</v>
      </c>
      <c r="AR40" s="12" t="s">
        <v>116</v>
      </c>
      <c r="AS40" s="13">
        <f>'[1]Ky 3'!K40</f>
        <v>6</v>
      </c>
      <c r="AT40" s="14"/>
      <c r="AU40" s="13">
        <f>'[1]Ky 3'!W40</f>
        <v>6</v>
      </c>
      <c r="AV40" s="14"/>
      <c r="AW40" s="13">
        <f>'[1]Ky 3'!AJ40</f>
        <v>6</v>
      </c>
      <c r="AX40" s="14"/>
      <c r="AY40" s="13">
        <f>'[1]Ky 3'!AW40</f>
        <v>9</v>
      </c>
      <c r="AZ40" s="14"/>
      <c r="BA40" s="13">
        <f>'[1]Ky 3'!BJ40</f>
        <v>5</v>
      </c>
      <c r="BB40" s="14"/>
      <c r="BC40" s="13">
        <f>'[1]Ky 3'!BW40</f>
        <v>6</v>
      </c>
      <c r="BD40" s="14"/>
      <c r="BE40" s="16">
        <f>'[1]Ky 3'!CJ40</f>
        <v>4</v>
      </c>
      <c r="BF40" s="13">
        <f>'[1]Ky 3'!CK40</f>
        <v>8</v>
      </c>
      <c r="BG40" s="13">
        <f>'[1]Ky 3'!CW40</f>
        <v>6</v>
      </c>
      <c r="BH40" s="14"/>
      <c r="BI40" s="16">
        <f>'[1]Ky 3'!DI40</f>
        <v>4</v>
      </c>
      <c r="BJ40" s="14"/>
      <c r="BK40" s="15">
        <f t="shared" si="13"/>
        <v>6.24</v>
      </c>
      <c r="BL40" s="1" t="str">
        <f t="shared" si="4"/>
        <v>TB Kh¸</v>
      </c>
      <c r="BM40" s="11">
        <v>34</v>
      </c>
      <c r="BN40" s="28" t="s">
        <v>9</v>
      </c>
      <c r="BO40" s="29" t="s">
        <v>18</v>
      </c>
      <c r="BP40" s="12" t="s">
        <v>116</v>
      </c>
      <c r="BQ40" s="16">
        <f>'[1]Ky 4'!K40</f>
        <v>3</v>
      </c>
      <c r="BR40" s="16">
        <f>'[1]Ky 4'!L40</f>
        <v>1</v>
      </c>
      <c r="BS40" s="13">
        <f>'[1]Ky 4'!W40</f>
        <v>7</v>
      </c>
      <c r="BT40" s="14"/>
      <c r="BU40" s="15">
        <f t="shared" si="5"/>
        <v>5</v>
      </c>
      <c r="BV40" s="1" t="str">
        <f t="shared" si="6"/>
        <v>TB</v>
      </c>
      <c r="BW40" s="11">
        <v>34</v>
      </c>
      <c r="BX40" s="28" t="s">
        <v>9</v>
      </c>
      <c r="BY40" s="29" t="s">
        <v>18</v>
      </c>
      <c r="BZ40" s="12" t="s">
        <v>116</v>
      </c>
      <c r="CA40" s="48">
        <f t="shared" si="7"/>
        <v>6.81</v>
      </c>
      <c r="CB40" s="48">
        <f t="shared" si="8"/>
        <v>6.96</v>
      </c>
      <c r="CC40" s="48">
        <f t="shared" si="9"/>
        <v>6.24</v>
      </c>
      <c r="CD40" s="48">
        <f t="shared" si="10"/>
        <v>5</v>
      </c>
      <c r="CE40" s="49">
        <v>8</v>
      </c>
      <c r="CF40" s="55">
        <f t="shared" si="11"/>
        <v>6.62</v>
      </c>
      <c r="CG40" s="11">
        <v>34</v>
      </c>
      <c r="CH40" s="28" t="s">
        <v>9</v>
      </c>
      <c r="CI40" s="29" t="s">
        <v>18</v>
      </c>
      <c r="CJ40" s="12" t="s">
        <v>116</v>
      </c>
      <c r="CK40" s="48">
        <f t="shared" si="12"/>
        <v>6.62</v>
      </c>
      <c r="CL40" s="56"/>
      <c r="CM40" s="56"/>
      <c r="CN40" s="56"/>
      <c r="CO40" s="56"/>
      <c r="CP40" s="56"/>
      <c r="CQ40" s="56"/>
      <c r="CR40" s="49"/>
      <c r="CS40" s="49"/>
      <c r="CT40" s="49"/>
    </row>
    <row r="41" spans="1:98" s="18" customFormat="1" ht="15.75">
      <c r="A41" s="11">
        <v>35</v>
      </c>
      <c r="B41" s="33" t="s">
        <v>57</v>
      </c>
      <c r="C41" s="34" t="s">
        <v>58</v>
      </c>
      <c r="D41" s="17" t="s">
        <v>117</v>
      </c>
      <c r="E41" s="30">
        <f>'[1]ky1'!BT41</f>
        <v>8</v>
      </c>
      <c r="F41" s="30"/>
      <c r="G41" s="30">
        <f>'[1]ky1'!K41</f>
        <v>7</v>
      </c>
      <c r="H41" s="30"/>
      <c r="I41" s="30">
        <f>'[1]ky1'!BG41</f>
        <v>8</v>
      </c>
      <c r="J41" s="30"/>
      <c r="K41" s="30">
        <f>'[1]ky1'!CG41</f>
        <v>7</v>
      </c>
      <c r="L41" s="30"/>
      <c r="M41" s="30">
        <f>'[1]ky1'!CT41</f>
        <v>6</v>
      </c>
      <c r="N41" s="30"/>
      <c r="O41" s="30">
        <f>'[1]ky1'!AU41</f>
        <v>5</v>
      </c>
      <c r="P41" s="30"/>
      <c r="Q41" s="30">
        <f>'[1]ky1'!W41</f>
        <v>8</v>
      </c>
      <c r="R41" s="30"/>
      <c r="S41" s="30">
        <f>'[1]ky1'!AI41</f>
        <v>8</v>
      </c>
      <c r="T41" s="30"/>
      <c r="U41" s="32">
        <f t="shared" si="0"/>
        <v>7.35</v>
      </c>
      <c r="V41" s="2" t="str">
        <f t="shared" si="1"/>
        <v>Kh¸</v>
      </c>
      <c r="W41" s="11">
        <v>35</v>
      </c>
      <c r="X41" s="33" t="s">
        <v>57</v>
      </c>
      <c r="Y41" s="34" t="s">
        <v>58</v>
      </c>
      <c r="Z41" s="17" t="s">
        <v>117</v>
      </c>
      <c r="AA41" s="13">
        <f>'[1]Ky2'!K41</f>
        <v>7</v>
      </c>
      <c r="AB41" s="14"/>
      <c r="AC41" s="13">
        <f>'[1]Ky2'!W41</f>
        <v>7</v>
      </c>
      <c r="AD41" s="14"/>
      <c r="AE41" s="13">
        <f>'[1]Ky2'!AJ41</f>
        <v>7</v>
      </c>
      <c r="AF41" s="14"/>
      <c r="AG41" s="13">
        <f>'[1]Ky2'!AW41</f>
        <v>5</v>
      </c>
      <c r="AH41" s="14"/>
      <c r="AI41" s="13">
        <f>'[1]Ky2'!BJ41</f>
        <v>6</v>
      </c>
      <c r="AJ41" s="14"/>
      <c r="AK41" s="13">
        <f>'[1]Ky2'!BW41</f>
        <v>6</v>
      </c>
      <c r="AL41" s="14"/>
      <c r="AM41" s="15">
        <f t="shared" si="2"/>
        <v>6.25</v>
      </c>
      <c r="AN41" s="1" t="str">
        <f t="shared" si="3"/>
        <v>TB Kh¸</v>
      </c>
      <c r="AO41" s="11">
        <v>35</v>
      </c>
      <c r="AP41" s="33" t="s">
        <v>57</v>
      </c>
      <c r="AQ41" s="34" t="s">
        <v>58</v>
      </c>
      <c r="AR41" s="17" t="s">
        <v>117</v>
      </c>
      <c r="AS41" s="13">
        <f>'[1]Ky 3'!K41</f>
        <v>6</v>
      </c>
      <c r="AT41" s="14"/>
      <c r="AU41" s="13">
        <f>'[1]Ky 3'!W41</f>
        <v>7</v>
      </c>
      <c r="AV41" s="14"/>
      <c r="AW41" s="13">
        <f>'[1]Ky 3'!AJ41</f>
        <v>8</v>
      </c>
      <c r="AX41" s="14"/>
      <c r="AY41" s="13">
        <f>'[1]Ky 3'!AW41</f>
        <v>8</v>
      </c>
      <c r="AZ41" s="14"/>
      <c r="BA41" s="16">
        <f>'[1]Ky 3'!BJ41</f>
        <v>3</v>
      </c>
      <c r="BB41" s="13">
        <f>'[1]Ky 3'!BK41</f>
        <v>6</v>
      </c>
      <c r="BC41" s="13">
        <f>'[1]Ky 3'!BW41</f>
        <v>6</v>
      </c>
      <c r="BD41" s="14"/>
      <c r="BE41" s="13">
        <f>'[1]Ky 3'!CJ41</f>
        <v>7</v>
      </c>
      <c r="BF41" s="14"/>
      <c r="BG41" s="13">
        <f>'[1]Ky 3'!CW41</f>
        <v>6</v>
      </c>
      <c r="BH41" s="14"/>
      <c r="BI41" s="13">
        <f>'[1]Ky 3'!DI41</f>
        <v>7</v>
      </c>
      <c r="BJ41" s="14"/>
      <c r="BK41" s="15">
        <f t="shared" si="13"/>
        <v>6.72</v>
      </c>
      <c r="BL41" s="1" t="str">
        <f t="shared" si="4"/>
        <v>TB Kh¸</v>
      </c>
      <c r="BM41" s="11">
        <v>35</v>
      </c>
      <c r="BN41" s="33" t="s">
        <v>57</v>
      </c>
      <c r="BO41" s="34" t="s">
        <v>58</v>
      </c>
      <c r="BP41" s="17" t="s">
        <v>117</v>
      </c>
      <c r="BQ41" s="16">
        <f>'[1]Ky 4'!K41</f>
        <v>4</v>
      </c>
      <c r="BR41" s="13">
        <f>'[1]Ky 4'!L41</f>
        <v>6</v>
      </c>
      <c r="BS41" s="13">
        <f>'[1]Ky 4'!W41</f>
        <v>7</v>
      </c>
      <c r="BT41" s="14"/>
      <c r="BU41" s="15">
        <f t="shared" si="5"/>
        <v>6.5</v>
      </c>
      <c r="BV41" s="1" t="str">
        <f t="shared" si="6"/>
        <v>TB Kh¸</v>
      </c>
      <c r="BW41" s="11">
        <v>35</v>
      </c>
      <c r="BX41" s="33" t="s">
        <v>57</v>
      </c>
      <c r="BY41" s="34" t="s">
        <v>58</v>
      </c>
      <c r="BZ41" s="17" t="s">
        <v>117</v>
      </c>
      <c r="CA41" s="48">
        <f t="shared" si="7"/>
        <v>7.35</v>
      </c>
      <c r="CB41" s="48">
        <f t="shared" si="8"/>
        <v>6.25</v>
      </c>
      <c r="CC41" s="48">
        <f t="shared" si="9"/>
        <v>6.72</v>
      </c>
      <c r="CD41" s="48">
        <f t="shared" si="10"/>
        <v>6.5</v>
      </c>
      <c r="CE41" s="50">
        <v>9</v>
      </c>
      <c r="CF41" s="55">
        <f t="shared" si="11"/>
        <v>6.88</v>
      </c>
      <c r="CG41" s="11">
        <v>35</v>
      </c>
      <c r="CH41" s="33" t="s">
        <v>57</v>
      </c>
      <c r="CI41" s="34" t="s">
        <v>58</v>
      </c>
      <c r="CJ41" s="17" t="s">
        <v>117</v>
      </c>
      <c r="CK41" s="48">
        <f t="shared" si="12"/>
        <v>6.88</v>
      </c>
      <c r="CL41" s="56"/>
      <c r="CM41" s="56"/>
      <c r="CN41" s="56"/>
      <c r="CO41" s="56"/>
      <c r="CP41" s="56"/>
      <c r="CQ41" s="59"/>
      <c r="CR41" s="50"/>
      <c r="CS41" s="50"/>
      <c r="CT41" s="50"/>
    </row>
    <row r="42" spans="1:98" ht="15.75">
      <c r="A42" s="11">
        <v>36</v>
      </c>
      <c r="B42" s="28" t="s">
        <v>15</v>
      </c>
      <c r="C42" s="29" t="s">
        <v>22</v>
      </c>
      <c r="D42" s="12" t="s">
        <v>118</v>
      </c>
      <c r="E42" s="30">
        <f>'[1]ky1'!BT42</f>
        <v>8</v>
      </c>
      <c r="F42" s="30"/>
      <c r="G42" s="30">
        <f>'[1]ky1'!K42</f>
        <v>7</v>
      </c>
      <c r="H42" s="30"/>
      <c r="I42" s="30">
        <f>'[1]ky1'!BG42</f>
        <v>8</v>
      </c>
      <c r="J42" s="30"/>
      <c r="K42" s="30">
        <f>'[1]ky1'!CG42</f>
        <v>7</v>
      </c>
      <c r="L42" s="30"/>
      <c r="M42" s="30">
        <f>'[1]ky1'!CT42</f>
        <v>7</v>
      </c>
      <c r="N42" s="30"/>
      <c r="O42" s="31">
        <f>'[1]ky1'!AU42</f>
        <v>3</v>
      </c>
      <c r="P42" s="30">
        <f>'[1]ky1'!AV42</f>
        <v>7</v>
      </c>
      <c r="Q42" s="30">
        <f>'[1]ky1'!W42</f>
        <v>7</v>
      </c>
      <c r="R42" s="30"/>
      <c r="S42" s="30">
        <f>'[1]ky1'!AI42</f>
        <v>7</v>
      </c>
      <c r="T42" s="30"/>
      <c r="U42" s="32">
        <f t="shared" si="0"/>
        <v>7.27</v>
      </c>
      <c r="V42" s="1" t="str">
        <f t="shared" si="1"/>
        <v>Kh¸</v>
      </c>
      <c r="W42" s="11">
        <v>36</v>
      </c>
      <c r="X42" s="28" t="s">
        <v>15</v>
      </c>
      <c r="Y42" s="29" t="s">
        <v>22</v>
      </c>
      <c r="Z42" s="12" t="s">
        <v>118</v>
      </c>
      <c r="AA42" s="13">
        <f>'[1]Ky2'!K42</f>
        <v>7</v>
      </c>
      <c r="AB42" s="14"/>
      <c r="AC42" s="13">
        <f>'[1]Ky2'!W42</f>
        <v>5</v>
      </c>
      <c r="AD42" s="14"/>
      <c r="AE42" s="13">
        <f>'[1]Ky2'!AJ42</f>
        <v>7</v>
      </c>
      <c r="AF42" s="14"/>
      <c r="AG42" s="13">
        <f>'[1]Ky2'!AW42</f>
        <v>7</v>
      </c>
      <c r="AH42" s="14"/>
      <c r="AI42" s="13">
        <f>'[1]Ky2'!BJ42</f>
        <v>7</v>
      </c>
      <c r="AJ42" s="14"/>
      <c r="AK42" s="13">
        <f>'[1]Ky2'!BW42</f>
        <v>8</v>
      </c>
      <c r="AL42" s="14"/>
      <c r="AM42" s="15">
        <f t="shared" si="2"/>
        <v>6.88</v>
      </c>
      <c r="AN42" s="1" t="str">
        <f t="shared" si="3"/>
        <v>TB Kh¸</v>
      </c>
      <c r="AO42" s="11">
        <v>36</v>
      </c>
      <c r="AP42" s="28" t="s">
        <v>15</v>
      </c>
      <c r="AQ42" s="29" t="s">
        <v>22</v>
      </c>
      <c r="AR42" s="12" t="s">
        <v>118</v>
      </c>
      <c r="AS42" s="13">
        <f>'[1]Ky 3'!K42</f>
        <v>5</v>
      </c>
      <c r="AT42" s="14"/>
      <c r="AU42" s="13">
        <f>'[1]Ky 3'!W42</f>
        <v>6</v>
      </c>
      <c r="AV42" s="14"/>
      <c r="AW42" s="13">
        <f>'[1]Ky 3'!AJ42</f>
        <v>5</v>
      </c>
      <c r="AX42" s="14"/>
      <c r="AY42" s="13">
        <f>'[1]Ky 3'!AW42</f>
        <v>8</v>
      </c>
      <c r="AZ42" s="14"/>
      <c r="BA42" s="13">
        <f>'[1]Ky 3'!BJ42</f>
        <v>5</v>
      </c>
      <c r="BB42" s="14"/>
      <c r="BC42" s="13">
        <f>'[1]Ky 3'!BW42</f>
        <v>7</v>
      </c>
      <c r="BD42" s="14"/>
      <c r="BE42" s="13">
        <f>'[1]Ky 3'!CJ42</f>
        <v>7</v>
      </c>
      <c r="BF42" s="14"/>
      <c r="BG42" s="13">
        <f>'[1]Ky 3'!CW42</f>
        <v>6</v>
      </c>
      <c r="BH42" s="14"/>
      <c r="BI42" s="13">
        <f>'[1]Ky 3'!DI42</f>
        <v>6</v>
      </c>
      <c r="BJ42" s="14"/>
      <c r="BK42" s="15">
        <f t="shared" si="13"/>
        <v>6.08</v>
      </c>
      <c r="BL42" s="1" t="str">
        <f t="shared" si="4"/>
        <v>TB Kh¸</v>
      </c>
      <c r="BM42" s="11">
        <v>36</v>
      </c>
      <c r="BN42" s="28" t="s">
        <v>15</v>
      </c>
      <c r="BO42" s="29" t="s">
        <v>22</v>
      </c>
      <c r="BP42" s="12" t="s">
        <v>118</v>
      </c>
      <c r="BQ42" s="13">
        <f>'[1]Ky 4'!K42</f>
        <v>7</v>
      </c>
      <c r="BR42" s="14"/>
      <c r="BS42" s="13">
        <f>'[1]Ky 4'!W42</f>
        <v>7</v>
      </c>
      <c r="BT42" s="14"/>
      <c r="BU42" s="15">
        <f t="shared" si="5"/>
        <v>7</v>
      </c>
      <c r="BV42" s="1" t="str">
        <f t="shared" si="6"/>
        <v>Kh¸</v>
      </c>
      <c r="BW42" s="11">
        <v>36</v>
      </c>
      <c r="BX42" s="28" t="s">
        <v>15</v>
      </c>
      <c r="BY42" s="29" t="s">
        <v>22</v>
      </c>
      <c r="BZ42" s="12" t="s">
        <v>118</v>
      </c>
      <c r="CA42" s="48">
        <f t="shared" si="7"/>
        <v>7.27</v>
      </c>
      <c r="CB42" s="48">
        <f t="shared" si="8"/>
        <v>6.88</v>
      </c>
      <c r="CC42" s="48">
        <f t="shared" si="9"/>
        <v>6.08</v>
      </c>
      <c r="CD42" s="48">
        <f t="shared" si="10"/>
        <v>7</v>
      </c>
      <c r="CE42" s="49">
        <v>8</v>
      </c>
      <c r="CF42" s="55">
        <f t="shared" si="11"/>
        <v>6.84</v>
      </c>
      <c r="CG42" s="11">
        <v>36</v>
      </c>
      <c r="CH42" s="28" t="s">
        <v>15</v>
      </c>
      <c r="CI42" s="29" t="s">
        <v>22</v>
      </c>
      <c r="CJ42" s="12" t="s">
        <v>118</v>
      </c>
      <c r="CK42" s="48">
        <f t="shared" si="12"/>
        <v>6.84</v>
      </c>
      <c r="CL42" s="56"/>
      <c r="CM42" s="56"/>
      <c r="CN42" s="56"/>
      <c r="CO42" s="56"/>
      <c r="CP42" s="56"/>
      <c r="CQ42" s="56"/>
      <c r="CR42" s="49"/>
      <c r="CS42" s="49"/>
      <c r="CT42" s="49"/>
    </row>
    <row r="43" spans="1:98" s="18" customFormat="1" ht="15.75">
      <c r="A43" s="11">
        <v>37</v>
      </c>
      <c r="B43" s="33" t="s">
        <v>28</v>
      </c>
      <c r="C43" s="34" t="s">
        <v>23</v>
      </c>
      <c r="D43" s="17" t="s">
        <v>119</v>
      </c>
      <c r="E43" s="30">
        <f>'[1]ky1'!BT43</f>
        <v>7</v>
      </c>
      <c r="F43" s="30"/>
      <c r="G43" s="30">
        <f>'[1]ky1'!K43</f>
        <v>7</v>
      </c>
      <c r="H43" s="30"/>
      <c r="I43" s="30">
        <f>'[1]ky1'!BG43</f>
        <v>8</v>
      </c>
      <c r="J43" s="30"/>
      <c r="K43" s="30">
        <f>'[1]ky1'!CG43</f>
        <v>7</v>
      </c>
      <c r="L43" s="30"/>
      <c r="M43" s="30">
        <f>'[1]ky1'!CT43</f>
        <v>6</v>
      </c>
      <c r="N43" s="30"/>
      <c r="O43" s="30">
        <f>'[1]ky1'!AU43</f>
        <v>8</v>
      </c>
      <c r="P43" s="30"/>
      <c r="Q43" s="30">
        <f>'[1]ky1'!W43</f>
        <v>6</v>
      </c>
      <c r="R43" s="30"/>
      <c r="S43" s="30">
        <f>'[1]ky1'!AI43</f>
        <v>8</v>
      </c>
      <c r="T43" s="30"/>
      <c r="U43" s="32">
        <f t="shared" si="0"/>
        <v>7.15</v>
      </c>
      <c r="V43" s="2" t="str">
        <f t="shared" si="1"/>
        <v>Kh¸</v>
      </c>
      <c r="W43" s="11">
        <v>37</v>
      </c>
      <c r="X43" s="33" t="s">
        <v>28</v>
      </c>
      <c r="Y43" s="34" t="s">
        <v>23</v>
      </c>
      <c r="Z43" s="17" t="s">
        <v>119</v>
      </c>
      <c r="AA43" s="13">
        <f>'[1]Ky2'!K43</f>
        <v>6</v>
      </c>
      <c r="AB43" s="13"/>
      <c r="AC43" s="13">
        <f>'[1]Ky2'!W43</f>
        <v>5</v>
      </c>
      <c r="AD43" s="14"/>
      <c r="AE43" s="13">
        <f>'[1]Ky2'!AJ43</f>
        <v>8</v>
      </c>
      <c r="AF43" s="14"/>
      <c r="AG43" s="13">
        <f>'[1]Ky2'!AW43</f>
        <v>5</v>
      </c>
      <c r="AH43" s="14"/>
      <c r="AI43" s="13">
        <f>'[1]Ky2'!BJ43</f>
        <v>5</v>
      </c>
      <c r="AJ43" s="14"/>
      <c r="AK43" s="13">
        <f>'[1]Ky2'!BW43</f>
        <v>6</v>
      </c>
      <c r="AL43" s="14"/>
      <c r="AM43" s="15">
        <f t="shared" si="2"/>
        <v>5.88</v>
      </c>
      <c r="AN43" s="1" t="str">
        <f t="shared" si="3"/>
        <v>TB</v>
      </c>
      <c r="AO43" s="11">
        <v>37</v>
      </c>
      <c r="AP43" s="33" t="s">
        <v>28</v>
      </c>
      <c r="AQ43" s="34" t="s">
        <v>23</v>
      </c>
      <c r="AR43" s="17" t="s">
        <v>119</v>
      </c>
      <c r="AS43" s="13">
        <f>'[1]Ky 3'!K43</f>
        <v>7</v>
      </c>
      <c r="AT43" s="13"/>
      <c r="AU43" s="13">
        <f>'[1]Ky 3'!W43</f>
        <v>7</v>
      </c>
      <c r="AV43" s="14"/>
      <c r="AW43" s="13">
        <f>'[1]Ky 3'!AJ43</f>
        <v>8</v>
      </c>
      <c r="AX43" s="14"/>
      <c r="AY43" s="13">
        <f>'[1]Ky 3'!AW43</f>
        <v>8</v>
      </c>
      <c r="AZ43" s="14"/>
      <c r="BA43" s="16">
        <f>'[1]Ky 3'!BJ43</f>
        <v>3</v>
      </c>
      <c r="BB43" s="13">
        <f>'[1]Ky 3'!BK43</f>
        <v>6</v>
      </c>
      <c r="BC43" s="13">
        <f>'[1]Ky 3'!BW43</f>
        <v>6</v>
      </c>
      <c r="BD43" s="14"/>
      <c r="BE43" s="13">
        <f>'[1]Ky 3'!CJ43</f>
        <v>6</v>
      </c>
      <c r="BF43" s="14"/>
      <c r="BG43" s="13">
        <f>'[1]Ky 3'!CW43</f>
        <v>6</v>
      </c>
      <c r="BH43" s="14"/>
      <c r="BI43" s="16">
        <f>'[1]Ky 3'!DI43</f>
        <v>4</v>
      </c>
      <c r="BJ43" s="14"/>
      <c r="BK43" s="15">
        <f t="shared" si="13"/>
        <v>6.44</v>
      </c>
      <c r="BL43" s="1" t="str">
        <f t="shared" si="4"/>
        <v>TB Kh¸</v>
      </c>
      <c r="BM43" s="11">
        <v>37</v>
      </c>
      <c r="BN43" s="33" t="s">
        <v>28</v>
      </c>
      <c r="BO43" s="34" t="s">
        <v>23</v>
      </c>
      <c r="BP43" s="17" t="s">
        <v>119</v>
      </c>
      <c r="BQ43" s="16">
        <f>'[1]Ky 4'!K43</f>
        <v>3</v>
      </c>
      <c r="BR43" s="13">
        <f>'[1]Ky 4'!L43</f>
        <v>8</v>
      </c>
      <c r="BS43" s="13">
        <f>'[1]Ky 4'!W43</f>
        <v>7</v>
      </c>
      <c r="BT43" s="14"/>
      <c r="BU43" s="15">
        <f t="shared" si="5"/>
        <v>7.5</v>
      </c>
      <c r="BV43" s="1" t="str">
        <f t="shared" si="6"/>
        <v>Kh¸</v>
      </c>
      <c r="BW43" s="11">
        <v>37</v>
      </c>
      <c r="BX43" s="33" t="s">
        <v>28</v>
      </c>
      <c r="BY43" s="34" t="s">
        <v>23</v>
      </c>
      <c r="BZ43" s="17" t="s">
        <v>119</v>
      </c>
      <c r="CA43" s="48">
        <f t="shared" si="7"/>
        <v>7.15</v>
      </c>
      <c r="CB43" s="48">
        <f t="shared" si="8"/>
        <v>5.88</v>
      </c>
      <c r="CC43" s="48">
        <f t="shared" si="9"/>
        <v>6.44</v>
      </c>
      <c r="CD43" s="48">
        <f t="shared" si="10"/>
        <v>7.5</v>
      </c>
      <c r="CE43" s="50">
        <v>8</v>
      </c>
      <c r="CF43" s="55">
        <f t="shared" si="11"/>
        <v>6.65</v>
      </c>
      <c r="CG43" s="11">
        <v>37</v>
      </c>
      <c r="CH43" s="33" t="s">
        <v>28</v>
      </c>
      <c r="CI43" s="34" t="s">
        <v>23</v>
      </c>
      <c r="CJ43" s="17" t="s">
        <v>119</v>
      </c>
      <c r="CK43" s="48">
        <f t="shared" si="12"/>
        <v>6.65</v>
      </c>
      <c r="CL43" s="56"/>
      <c r="CM43" s="56"/>
      <c r="CN43" s="56"/>
      <c r="CO43" s="56"/>
      <c r="CP43" s="56"/>
      <c r="CQ43" s="59"/>
      <c r="CR43" s="50"/>
      <c r="CS43" s="50"/>
      <c r="CT43" s="50"/>
    </row>
    <row r="44" spans="1:98" ht="15.75">
      <c r="A44" s="11">
        <v>38</v>
      </c>
      <c r="B44" s="28" t="s">
        <v>5</v>
      </c>
      <c r="C44" s="29" t="s">
        <v>23</v>
      </c>
      <c r="D44" s="12" t="s">
        <v>120</v>
      </c>
      <c r="E44" s="30">
        <f>'[1]ky1'!BT44</f>
        <v>8</v>
      </c>
      <c r="F44" s="43"/>
      <c r="G44" s="30">
        <f>'[1]ky1'!K44</f>
        <v>7</v>
      </c>
      <c r="H44" s="43"/>
      <c r="I44" s="30">
        <f>'[1]ky1'!BG44</f>
        <v>8</v>
      </c>
      <c r="J44" s="43"/>
      <c r="K44" s="30">
        <f>'[1]ky1'!CG44</f>
        <v>6</v>
      </c>
      <c r="L44" s="43"/>
      <c r="M44" s="30">
        <f>'[1]ky1'!CT44</f>
        <v>8</v>
      </c>
      <c r="N44" s="43"/>
      <c r="O44" s="30">
        <f>'[1]ky1'!AU44</f>
        <v>6</v>
      </c>
      <c r="P44" s="30"/>
      <c r="Q44" s="30">
        <f>'[1]ky1'!W44</f>
        <v>6</v>
      </c>
      <c r="R44" s="43"/>
      <c r="S44" s="30">
        <f>'[1]ky1'!AI44</f>
        <v>8</v>
      </c>
      <c r="T44" s="43"/>
      <c r="U44" s="32">
        <f t="shared" si="0"/>
        <v>7.23</v>
      </c>
      <c r="V44" s="1" t="str">
        <f t="shared" si="1"/>
        <v>Kh¸</v>
      </c>
      <c r="W44" s="11">
        <v>38</v>
      </c>
      <c r="X44" s="28" t="s">
        <v>5</v>
      </c>
      <c r="Y44" s="29" t="s">
        <v>23</v>
      </c>
      <c r="Z44" s="12" t="s">
        <v>120</v>
      </c>
      <c r="AA44" s="13">
        <f>'[1]Ky2'!K44</f>
        <v>7</v>
      </c>
      <c r="AB44" s="19"/>
      <c r="AC44" s="13">
        <f>'[1]Ky2'!W44</f>
        <v>6</v>
      </c>
      <c r="AD44" s="19"/>
      <c r="AE44" s="13">
        <f>'[1]Ky2'!AJ44</f>
        <v>7</v>
      </c>
      <c r="AF44" s="19"/>
      <c r="AG44" s="13">
        <f>'[1]Ky2'!AW44</f>
        <v>5</v>
      </c>
      <c r="AH44" s="19"/>
      <c r="AI44" s="13">
        <f>'[1]Ky2'!BJ44</f>
        <v>7</v>
      </c>
      <c r="AJ44" s="19"/>
      <c r="AK44" s="13">
        <f>'[1]Ky2'!BW44</f>
        <v>6</v>
      </c>
      <c r="AL44" s="19"/>
      <c r="AM44" s="15">
        <f t="shared" si="2"/>
        <v>6.33</v>
      </c>
      <c r="AN44" s="1" t="str">
        <f t="shared" si="3"/>
        <v>TB Kh¸</v>
      </c>
      <c r="AO44" s="11">
        <v>38</v>
      </c>
      <c r="AP44" s="28" t="s">
        <v>5</v>
      </c>
      <c r="AQ44" s="29" t="s">
        <v>23</v>
      </c>
      <c r="AR44" s="12" t="s">
        <v>120</v>
      </c>
      <c r="AS44" s="13">
        <f>'[1]Ky 3'!K44</f>
        <v>5</v>
      </c>
      <c r="AT44" s="19"/>
      <c r="AU44" s="13">
        <f>'[1]Ky 3'!W44</f>
        <v>6</v>
      </c>
      <c r="AV44" s="19"/>
      <c r="AW44" s="13">
        <f>'[1]Ky 3'!AJ44</f>
        <v>5</v>
      </c>
      <c r="AX44" s="19"/>
      <c r="AY44" s="13">
        <f>'[1]Ky 3'!AW44</f>
        <v>5</v>
      </c>
      <c r="AZ44" s="19"/>
      <c r="BA44" s="16">
        <f>'[1]Ky 3'!BJ44</f>
        <v>2</v>
      </c>
      <c r="BB44" s="13">
        <f>'[1]Ky 3'!BK44</f>
        <v>6</v>
      </c>
      <c r="BC44" s="13">
        <f>'[1]Ky 3'!BW44</f>
        <v>5</v>
      </c>
      <c r="BD44" s="19"/>
      <c r="BE44" s="16">
        <f>'[1]Ky 3'!CJ44</f>
        <v>3</v>
      </c>
      <c r="BF44" s="13" t="s">
        <v>171</v>
      </c>
      <c r="BG44" s="16">
        <f>'[1]Ky 3'!CW44</f>
        <v>3</v>
      </c>
      <c r="BH44" s="16">
        <f>'[1]Ky 3'!CX44</f>
        <v>4</v>
      </c>
      <c r="BI44" s="13">
        <f>'[1]Ky 3'!DI44</f>
        <v>6</v>
      </c>
      <c r="BJ44" s="13"/>
      <c r="BK44" s="15">
        <f t="shared" si="13"/>
        <v>5.04</v>
      </c>
      <c r="BL44" s="1" t="str">
        <f t="shared" si="4"/>
        <v>TB</v>
      </c>
      <c r="BM44" s="62">
        <v>38</v>
      </c>
      <c r="BN44" s="63" t="s">
        <v>5</v>
      </c>
      <c r="BO44" s="64" t="s">
        <v>23</v>
      </c>
      <c r="BP44" s="65" t="s">
        <v>120</v>
      </c>
      <c r="BQ44" s="13">
        <f>'[1]Ky 4'!K44</f>
        <v>6</v>
      </c>
      <c r="BR44" s="19" t="s">
        <v>171</v>
      </c>
      <c r="BS44" s="16">
        <f>'[1]Ky 4'!W44</f>
        <v>2</v>
      </c>
      <c r="BT44" s="19" t="s">
        <v>171</v>
      </c>
      <c r="BU44" s="66">
        <f t="shared" si="5"/>
        <v>4</v>
      </c>
      <c r="BV44" s="67" t="str">
        <f t="shared" si="6"/>
        <v>YÕu</v>
      </c>
      <c r="BW44" s="11">
        <v>38</v>
      </c>
      <c r="BX44" s="28" t="s">
        <v>5</v>
      </c>
      <c r="BY44" s="29" t="s">
        <v>23</v>
      </c>
      <c r="BZ44" s="12" t="s">
        <v>120</v>
      </c>
      <c r="CA44" s="48">
        <f t="shared" si="7"/>
        <v>7.23</v>
      </c>
      <c r="CB44" s="48">
        <f t="shared" si="8"/>
        <v>6.33</v>
      </c>
      <c r="CC44" s="48">
        <f t="shared" si="9"/>
        <v>5.04</v>
      </c>
      <c r="CD44" s="48">
        <f t="shared" si="10"/>
        <v>4</v>
      </c>
      <c r="CE44" s="49">
        <v>6</v>
      </c>
      <c r="CF44" s="55">
        <f t="shared" si="11"/>
        <v>6.07</v>
      </c>
      <c r="CG44" s="11">
        <v>38</v>
      </c>
      <c r="CH44" s="28" t="s">
        <v>5</v>
      </c>
      <c r="CI44" s="29" t="s">
        <v>23</v>
      </c>
      <c r="CJ44" s="12" t="s">
        <v>120</v>
      </c>
      <c r="CK44" s="48">
        <f t="shared" si="12"/>
        <v>6.07</v>
      </c>
      <c r="CL44" s="56"/>
      <c r="CM44" s="56"/>
      <c r="CN44" s="56"/>
      <c r="CO44" s="56"/>
      <c r="CP44" s="56"/>
      <c r="CQ44" s="56"/>
      <c r="CR44" s="49"/>
      <c r="CS44" s="49"/>
      <c r="CT44" s="49"/>
    </row>
    <row r="45" spans="1:98" s="18" customFormat="1" ht="15.75">
      <c r="A45" s="11">
        <v>39</v>
      </c>
      <c r="B45" s="33" t="s">
        <v>59</v>
      </c>
      <c r="C45" s="34" t="s">
        <v>60</v>
      </c>
      <c r="D45" s="17" t="s">
        <v>121</v>
      </c>
      <c r="E45" s="30">
        <f>'[1]ky1'!BT45</f>
        <v>8</v>
      </c>
      <c r="F45" s="30"/>
      <c r="G45" s="30">
        <f>'[1]ky1'!K45</f>
        <v>7</v>
      </c>
      <c r="H45" s="30"/>
      <c r="I45" s="30">
        <f>'[1]ky1'!BG45</f>
        <v>7</v>
      </c>
      <c r="J45" s="30"/>
      <c r="K45" s="30">
        <f>'[1]ky1'!CG45</f>
        <v>8</v>
      </c>
      <c r="L45" s="30"/>
      <c r="M45" s="30">
        <f>'[1]ky1'!CT45</f>
        <v>6</v>
      </c>
      <c r="N45" s="30"/>
      <c r="O45" s="30">
        <f>'[1]ky1'!AU45</f>
        <v>6</v>
      </c>
      <c r="P45" s="30"/>
      <c r="Q45" s="30">
        <f>'[1]ky1'!W45</f>
        <v>9</v>
      </c>
      <c r="R45" s="30"/>
      <c r="S45" s="30">
        <f>'[1]ky1'!AI45</f>
        <v>8</v>
      </c>
      <c r="T45" s="30"/>
      <c r="U45" s="32">
        <f t="shared" si="0"/>
        <v>7.58</v>
      </c>
      <c r="V45" s="2" t="str">
        <f t="shared" si="1"/>
        <v>Kh¸</v>
      </c>
      <c r="W45" s="11">
        <v>39</v>
      </c>
      <c r="X45" s="33" t="s">
        <v>59</v>
      </c>
      <c r="Y45" s="34" t="s">
        <v>60</v>
      </c>
      <c r="Z45" s="17" t="s">
        <v>121</v>
      </c>
      <c r="AA45" s="13">
        <f>'[1]Ky2'!K45</f>
        <v>7</v>
      </c>
      <c r="AB45" s="14"/>
      <c r="AC45" s="13">
        <f>'[1]Ky2'!W45</f>
        <v>9</v>
      </c>
      <c r="AD45" s="14"/>
      <c r="AE45" s="13">
        <f>'[1]Ky2'!AJ45</f>
        <v>7</v>
      </c>
      <c r="AF45" s="14"/>
      <c r="AG45" s="13">
        <f>'[1]Ky2'!AW45</f>
        <v>7</v>
      </c>
      <c r="AH45" s="14"/>
      <c r="AI45" s="13">
        <f>'[1]Ky2'!BJ45</f>
        <v>7</v>
      </c>
      <c r="AJ45" s="14"/>
      <c r="AK45" s="13">
        <f>'[1]Ky2'!BW45</f>
        <v>8</v>
      </c>
      <c r="AL45" s="14"/>
      <c r="AM45" s="15">
        <f t="shared" si="2"/>
        <v>7.38</v>
      </c>
      <c r="AN45" s="1" t="str">
        <f t="shared" si="3"/>
        <v>Kh¸</v>
      </c>
      <c r="AO45" s="11">
        <v>39</v>
      </c>
      <c r="AP45" s="33" t="s">
        <v>59</v>
      </c>
      <c r="AQ45" s="34" t="s">
        <v>60</v>
      </c>
      <c r="AR45" s="17" t="s">
        <v>121</v>
      </c>
      <c r="AS45" s="13">
        <f>'[1]Ky 3'!K45</f>
        <v>6</v>
      </c>
      <c r="AT45" s="14"/>
      <c r="AU45" s="13">
        <f>'[1]Ky 3'!W45</f>
        <v>7</v>
      </c>
      <c r="AV45" s="14"/>
      <c r="AW45" s="13">
        <f>'[1]Ky 3'!AJ45</f>
        <v>8</v>
      </c>
      <c r="AX45" s="14"/>
      <c r="AY45" s="13">
        <f>'[1]Ky 3'!AW45</f>
        <v>8</v>
      </c>
      <c r="AZ45" s="14"/>
      <c r="BA45" s="13">
        <f>'[1]Ky 3'!BJ45</f>
        <v>5</v>
      </c>
      <c r="BB45" s="14"/>
      <c r="BC45" s="13">
        <f>'[1]Ky 3'!BW45</f>
        <v>8</v>
      </c>
      <c r="BD45" s="14"/>
      <c r="BE45" s="13">
        <f>'[1]Ky 3'!CJ45</f>
        <v>6</v>
      </c>
      <c r="BF45" s="14"/>
      <c r="BG45" s="13">
        <f>'[1]Ky 3'!CW45</f>
        <v>6</v>
      </c>
      <c r="BH45" s="14"/>
      <c r="BI45" s="13">
        <f>'[1]Ky 3'!DI45</f>
        <v>8</v>
      </c>
      <c r="BJ45" s="14"/>
      <c r="BK45" s="15">
        <f t="shared" si="13"/>
        <v>6.64</v>
      </c>
      <c r="BL45" s="1" t="str">
        <f t="shared" si="4"/>
        <v>TB Kh¸</v>
      </c>
      <c r="BM45" s="11">
        <v>39</v>
      </c>
      <c r="BN45" s="33" t="s">
        <v>59</v>
      </c>
      <c r="BO45" s="34" t="s">
        <v>60</v>
      </c>
      <c r="BP45" s="17" t="s">
        <v>121</v>
      </c>
      <c r="BQ45" s="13">
        <f>'[1]Ky 4'!K45</f>
        <v>6</v>
      </c>
      <c r="BR45" s="14"/>
      <c r="BS45" s="13">
        <f>'[1]Ky 4'!W45</f>
        <v>8</v>
      </c>
      <c r="BT45" s="14"/>
      <c r="BU45" s="15">
        <f t="shared" si="5"/>
        <v>7</v>
      </c>
      <c r="BV45" s="1" t="str">
        <f t="shared" si="6"/>
        <v>Kh¸</v>
      </c>
      <c r="BW45" s="11">
        <v>39</v>
      </c>
      <c r="BX45" s="33" t="s">
        <v>59</v>
      </c>
      <c r="BY45" s="34" t="s">
        <v>60</v>
      </c>
      <c r="BZ45" s="17" t="s">
        <v>121</v>
      </c>
      <c r="CA45" s="48">
        <f t="shared" si="7"/>
        <v>7.58</v>
      </c>
      <c r="CB45" s="48">
        <f t="shared" si="8"/>
        <v>7.38</v>
      </c>
      <c r="CC45" s="48">
        <f t="shared" si="9"/>
        <v>6.64</v>
      </c>
      <c r="CD45" s="48">
        <f t="shared" si="10"/>
        <v>7</v>
      </c>
      <c r="CE45" s="50">
        <v>9</v>
      </c>
      <c r="CF45" s="55">
        <f t="shared" si="11"/>
        <v>7.29</v>
      </c>
      <c r="CG45" s="11">
        <v>39</v>
      </c>
      <c r="CH45" s="33" t="s">
        <v>59</v>
      </c>
      <c r="CI45" s="34" t="s">
        <v>60</v>
      </c>
      <c r="CJ45" s="17" t="s">
        <v>121</v>
      </c>
      <c r="CK45" s="48">
        <f t="shared" si="12"/>
        <v>7.29</v>
      </c>
      <c r="CL45" s="56"/>
      <c r="CM45" s="56"/>
      <c r="CN45" s="56"/>
      <c r="CO45" s="56"/>
      <c r="CP45" s="56"/>
      <c r="CQ45" s="59"/>
      <c r="CR45" s="50"/>
      <c r="CS45" s="50"/>
      <c r="CT45" s="50"/>
    </row>
    <row r="46" spans="1:98" s="18" customFormat="1" ht="15.75">
      <c r="A46" s="11">
        <v>40</v>
      </c>
      <c r="B46" s="33" t="s">
        <v>5</v>
      </c>
      <c r="C46" s="34" t="s">
        <v>61</v>
      </c>
      <c r="D46" s="17" t="s">
        <v>122</v>
      </c>
      <c r="E46" s="30">
        <f>'[1]ky1'!BT46</f>
        <v>7</v>
      </c>
      <c r="F46" s="30"/>
      <c r="G46" s="30">
        <f>'[1]ky1'!K46</f>
        <v>8</v>
      </c>
      <c r="H46" s="30"/>
      <c r="I46" s="30">
        <f>'[1]ky1'!BG46</f>
        <v>7</v>
      </c>
      <c r="J46" s="30"/>
      <c r="K46" s="30">
        <f>'[1]ky1'!CG46</f>
        <v>7</v>
      </c>
      <c r="L46" s="30"/>
      <c r="M46" s="30">
        <f>'[1]ky1'!CT46</f>
        <v>6</v>
      </c>
      <c r="N46" s="30"/>
      <c r="O46" s="30">
        <f>'[1]ky1'!AU46</f>
        <v>6</v>
      </c>
      <c r="P46" s="30"/>
      <c r="Q46" s="30">
        <f>'[1]ky1'!W46</f>
        <v>7</v>
      </c>
      <c r="R46" s="30"/>
      <c r="S46" s="30">
        <f>'[1]ky1'!AI46</f>
        <v>8</v>
      </c>
      <c r="T46" s="30"/>
      <c r="U46" s="32">
        <f t="shared" si="0"/>
        <v>7.19</v>
      </c>
      <c r="V46" s="2" t="str">
        <f t="shared" si="1"/>
        <v>Kh¸</v>
      </c>
      <c r="W46" s="11">
        <v>40</v>
      </c>
      <c r="X46" s="33" t="s">
        <v>5</v>
      </c>
      <c r="Y46" s="34" t="s">
        <v>61</v>
      </c>
      <c r="Z46" s="17" t="s">
        <v>122</v>
      </c>
      <c r="AA46" s="13">
        <f>'[1]Ky2'!K46</f>
        <v>6</v>
      </c>
      <c r="AB46" s="14"/>
      <c r="AC46" s="13">
        <f>'[1]Ky2'!W46</f>
        <v>6</v>
      </c>
      <c r="AD46" s="14"/>
      <c r="AE46" s="13">
        <f>'[1]Ky2'!AJ46</f>
        <v>8</v>
      </c>
      <c r="AF46" s="14"/>
      <c r="AG46" s="13">
        <f>'[1]Ky2'!AW46</f>
        <v>5</v>
      </c>
      <c r="AH46" s="14"/>
      <c r="AI46" s="13">
        <f>'[1]Ky2'!BJ46</f>
        <v>7</v>
      </c>
      <c r="AJ46" s="14"/>
      <c r="AK46" s="13">
        <f>'[1]Ky2'!BW46</f>
        <v>6</v>
      </c>
      <c r="AL46" s="14"/>
      <c r="AM46" s="15">
        <f t="shared" si="2"/>
        <v>6.42</v>
      </c>
      <c r="AN46" s="1" t="str">
        <f t="shared" si="3"/>
        <v>TB Kh¸</v>
      </c>
      <c r="AO46" s="11">
        <v>40</v>
      </c>
      <c r="AP46" s="33" t="s">
        <v>5</v>
      </c>
      <c r="AQ46" s="34" t="s">
        <v>61</v>
      </c>
      <c r="AR46" s="17" t="s">
        <v>122</v>
      </c>
      <c r="AS46" s="13">
        <f>'[1]Ky 3'!K46</f>
        <v>5</v>
      </c>
      <c r="AT46" s="14"/>
      <c r="AU46" s="13">
        <f>'[1]Ky 3'!W46</f>
        <v>6</v>
      </c>
      <c r="AV46" s="14"/>
      <c r="AW46" s="13">
        <f>'[1]Ky 3'!AJ46</f>
        <v>6</v>
      </c>
      <c r="AX46" s="14"/>
      <c r="AY46" s="13">
        <f>'[1]Ky 3'!AW46</f>
        <v>7</v>
      </c>
      <c r="AZ46" s="14"/>
      <c r="BA46" s="13">
        <f>'[1]Ky 3'!BJ46</f>
        <v>5</v>
      </c>
      <c r="BB46" s="14"/>
      <c r="BC46" s="16">
        <f>'[1]Ky 3'!BW46</f>
        <v>3</v>
      </c>
      <c r="BD46" s="13">
        <f>'[1]Ky 3'!BX46</f>
        <v>6</v>
      </c>
      <c r="BE46" s="13">
        <f>'[1]Ky 3'!CJ46</f>
        <v>7</v>
      </c>
      <c r="BF46" s="14"/>
      <c r="BG46" s="13">
        <f>'[1]Ky 3'!CW46</f>
        <v>5</v>
      </c>
      <c r="BH46" s="14"/>
      <c r="BI46" s="13">
        <f>'[1]Ky 3'!DI46</f>
        <v>6</v>
      </c>
      <c r="BJ46" s="14"/>
      <c r="BK46" s="15">
        <f t="shared" si="13"/>
        <v>5.84</v>
      </c>
      <c r="BL46" s="1" t="str">
        <f t="shared" si="4"/>
        <v>TB</v>
      </c>
      <c r="BM46" s="11">
        <v>40</v>
      </c>
      <c r="BN46" s="33" t="s">
        <v>5</v>
      </c>
      <c r="BO46" s="34" t="s">
        <v>61</v>
      </c>
      <c r="BP46" s="17" t="s">
        <v>122</v>
      </c>
      <c r="BQ46" s="16">
        <f>'[1]Ky 4'!K46</f>
        <v>3</v>
      </c>
      <c r="BR46" s="13">
        <f>'[1]Ky 4'!L46</f>
        <v>6</v>
      </c>
      <c r="BS46" s="13">
        <f>'[1]Ky 4'!W46</f>
        <v>7</v>
      </c>
      <c r="BT46" s="14"/>
      <c r="BU46" s="15">
        <f t="shared" si="5"/>
        <v>6.5</v>
      </c>
      <c r="BV46" s="1" t="str">
        <f t="shared" si="6"/>
        <v>TB Kh¸</v>
      </c>
      <c r="BW46" s="11">
        <v>40</v>
      </c>
      <c r="BX46" s="33" t="s">
        <v>5</v>
      </c>
      <c r="BY46" s="34" t="s">
        <v>61</v>
      </c>
      <c r="BZ46" s="17" t="s">
        <v>122</v>
      </c>
      <c r="CA46" s="48">
        <f t="shared" si="7"/>
        <v>7.19</v>
      </c>
      <c r="CB46" s="48">
        <f t="shared" si="8"/>
        <v>6.42</v>
      </c>
      <c r="CC46" s="48">
        <f t="shared" si="9"/>
        <v>5.84</v>
      </c>
      <c r="CD46" s="48">
        <f t="shared" si="10"/>
        <v>6.5</v>
      </c>
      <c r="CE46" s="50">
        <v>8</v>
      </c>
      <c r="CF46" s="55">
        <f t="shared" si="11"/>
        <v>6.58</v>
      </c>
      <c r="CG46" s="11">
        <v>40</v>
      </c>
      <c r="CH46" s="33" t="s">
        <v>5</v>
      </c>
      <c r="CI46" s="34" t="s">
        <v>61</v>
      </c>
      <c r="CJ46" s="17" t="s">
        <v>122</v>
      </c>
      <c r="CK46" s="48">
        <f t="shared" si="12"/>
        <v>6.58</v>
      </c>
      <c r="CL46" s="56"/>
      <c r="CM46" s="56"/>
      <c r="CN46" s="56"/>
      <c r="CO46" s="56"/>
      <c r="CP46" s="56"/>
      <c r="CQ46" s="59"/>
      <c r="CR46" s="50"/>
      <c r="CS46" s="50"/>
      <c r="CT46" s="50"/>
    </row>
    <row r="47" spans="1:98" ht="15.75">
      <c r="A47" s="11">
        <v>41</v>
      </c>
      <c r="B47" s="28" t="s">
        <v>28</v>
      </c>
      <c r="C47" s="29" t="s">
        <v>62</v>
      </c>
      <c r="D47" s="12" t="s">
        <v>123</v>
      </c>
      <c r="E47" s="31">
        <f>'[1]ky1'!BT47</f>
        <v>3</v>
      </c>
      <c r="F47" s="30">
        <v>7</v>
      </c>
      <c r="G47" s="30">
        <f>'[1]ky1'!K47</f>
        <v>7</v>
      </c>
      <c r="H47" s="30"/>
      <c r="I47" s="30">
        <f>'[1]ky1'!BG47</f>
        <v>8</v>
      </c>
      <c r="J47" s="30"/>
      <c r="K47" s="30">
        <f>'[1]ky1'!CG47</f>
        <v>6</v>
      </c>
      <c r="L47" s="30"/>
      <c r="M47" s="30">
        <f>'[1]ky1'!CT47</f>
        <v>7</v>
      </c>
      <c r="N47" s="30"/>
      <c r="O47" s="31">
        <f>'[1]ky1'!AU47</f>
        <v>3</v>
      </c>
      <c r="P47" s="30">
        <f>'[1]ky1'!AV47</f>
        <v>6</v>
      </c>
      <c r="Q47" s="30">
        <f>'[1]ky1'!W47</f>
        <v>8</v>
      </c>
      <c r="R47" s="30"/>
      <c r="S47" s="30">
        <f>'[1]ky1'!AI47</f>
        <v>8</v>
      </c>
      <c r="T47" s="30"/>
      <c r="U47" s="32">
        <f t="shared" si="0"/>
        <v>7.19</v>
      </c>
      <c r="V47" s="1" t="str">
        <f t="shared" si="1"/>
        <v>Kh¸</v>
      </c>
      <c r="W47" s="11">
        <v>41</v>
      </c>
      <c r="X47" s="28" t="s">
        <v>28</v>
      </c>
      <c r="Y47" s="29" t="s">
        <v>62</v>
      </c>
      <c r="Z47" s="12" t="s">
        <v>123</v>
      </c>
      <c r="AA47" s="13">
        <f>'[1]Ky2'!K47</f>
        <v>7</v>
      </c>
      <c r="AB47" s="14"/>
      <c r="AC47" s="13">
        <f>'[1]Ky2'!W47</f>
        <v>6</v>
      </c>
      <c r="AD47" s="14"/>
      <c r="AE47" s="13">
        <f>'[1]Ky2'!AJ47</f>
        <v>9</v>
      </c>
      <c r="AF47" s="14"/>
      <c r="AG47" s="13">
        <f>'[1]Ky2'!AW47</f>
        <v>7</v>
      </c>
      <c r="AH47" s="14"/>
      <c r="AI47" s="13">
        <f>'[1]Ky2'!BJ47</f>
        <v>6</v>
      </c>
      <c r="AJ47" s="14"/>
      <c r="AK47" s="13">
        <f>'[1]Ky2'!BW47</f>
        <v>7</v>
      </c>
      <c r="AL47" s="14"/>
      <c r="AM47" s="15">
        <f t="shared" si="2"/>
        <v>7.08</v>
      </c>
      <c r="AN47" s="1" t="str">
        <f t="shared" si="3"/>
        <v>Kh¸</v>
      </c>
      <c r="AO47" s="11">
        <v>41</v>
      </c>
      <c r="AP47" s="28" t="s">
        <v>28</v>
      </c>
      <c r="AQ47" s="29" t="s">
        <v>62</v>
      </c>
      <c r="AR47" s="12" t="s">
        <v>123</v>
      </c>
      <c r="AS47" s="13">
        <f>'[1]Ky 3'!K47</f>
        <v>7</v>
      </c>
      <c r="AT47" s="14"/>
      <c r="AU47" s="13">
        <f>'[1]Ky 3'!W47</f>
        <v>7</v>
      </c>
      <c r="AV47" s="14"/>
      <c r="AW47" s="13">
        <f>'[1]Ky 3'!AJ47</f>
        <v>6</v>
      </c>
      <c r="AX47" s="14"/>
      <c r="AY47" s="13">
        <f>'[1]Ky 3'!AW47</f>
        <v>8</v>
      </c>
      <c r="AZ47" s="14"/>
      <c r="BA47" s="13">
        <f>'[1]Ky 3'!BJ47</f>
        <v>6</v>
      </c>
      <c r="BB47" s="14"/>
      <c r="BC47" s="13">
        <f>'[1]Ky 3'!BW47</f>
        <v>5</v>
      </c>
      <c r="BD47" s="14"/>
      <c r="BE47" s="13">
        <f>'[1]Ky 3'!CJ47</f>
        <v>7</v>
      </c>
      <c r="BF47" s="14"/>
      <c r="BG47" s="13">
        <f>'[1]Ky 3'!CW47</f>
        <v>7</v>
      </c>
      <c r="BH47" s="14"/>
      <c r="BI47" s="16">
        <f>'[1]Ky 3'!DI47</f>
        <v>4</v>
      </c>
      <c r="BJ47" s="14"/>
      <c r="BK47" s="15">
        <f t="shared" si="13"/>
        <v>6.44</v>
      </c>
      <c r="BL47" s="1" t="str">
        <f t="shared" si="4"/>
        <v>TB Kh¸</v>
      </c>
      <c r="BM47" s="11">
        <v>41</v>
      </c>
      <c r="BN47" s="28" t="s">
        <v>28</v>
      </c>
      <c r="BO47" s="29" t="s">
        <v>62</v>
      </c>
      <c r="BP47" s="12" t="s">
        <v>123</v>
      </c>
      <c r="BQ47" s="13">
        <f>'[1]Ky 4'!K47</f>
        <v>6</v>
      </c>
      <c r="BR47" s="14"/>
      <c r="BS47" s="13">
        <f>'[1]Ky 4'!W47</f>
        <v>7</v>
      </c>
      <c r="BT47" s="14"/>
      <c r="BU47" s="15">
        <f t="shared" si="5"/>
        <v>6.5</v>
      </c>
      <c r="BV47" s="1" t="str">
        <f t="shared" si="6"/>
        <v>TB Kh¸</v>
      </c>
      <c r="BW47" s="11">
        <v>41</v>
      </c>
      <c r="BX47" s="28" t="s">
        <v>28</v>
      </c>
      <c r="BY47" s="29" t="s">
        <v>62</v>
      </c>
      <c r="BZ47" s="12" t="s">
        <v>123</v>
      </c>
      <c r="CA47" s="48">
        <f t="shared" si="7"/>
        <v>7.19</v>
      </c>
      <c r="CB47" s="48">
        <f t="shared" si="8"/>
        <v>7.08</v>
      </c>
      <c r="CC47" s="48">
        <f t="shared" si="9"/>
        <v>6.44</v>
      </c>
      <c r="CD47" s="48">
        <f t="shared" si="10"/>
        <v>6.5</v>
      </c>
      <c r="CE47" s="49">
        <v>9</v>
      </c>
      <c r="CF47" s="55">
        <f t="shared" si="11"/>
        <v>6.99</v>
      </c>
      <c r="CG47" s="11">
        <v>41</v>
      </c>
      <c r="CH47" s="28" t="s">
        <v>28</v>
      </c>
      <c r="CI47" s="29" t="s">
        <v>62</v>
      </c>
      <c r="CJ47" s="12" t="s">
        <v>123</v>
      </c>
      <c r="CK47" s="48">
        <f t="shared" si="12"/>
        <v>6.99</v>
      </c>
      <c r="CL47" s="56"/>
      <c r="CM47" s="56"/>
      <c r="CN47" s="56"/>
      <c r="CO47" s="56"/>
      <c r="CP47" s="56"/>
      <c r="CQ47" s="56"/>
      <c r="CR47" s="49"/>
      <c r="CS47" s="49"/>
      <c r="CT47" s="49"/>
    </row>
    <row r="48" spans="1:98" s="18" customFormat="1" ht="15.75">
      <c r="A48" s="11">
        <v>42</v>
      </c>
      <c r="B48" s="33" t="s">
        <v>5</v>
      </c>
      <c r="C48" s="34" t="s">
        <v>62</v>
      </c>
      <c r="D48" s="17" t="s">
        <v>124</v>
      </c>
      <c r="E48" s="30">
        <f>'[1]ky1'!BT48</f>
        <v>8</v>
      </c>
      <c r="F48" s="30"/>
      <c r="G48" s="30">
        <f>'[1]ky1'!K48</f>
        <v>7</v>
      </c>
      <c r="H48" s="30"/>
      <c r="I48" s="30">
        <f>'[1]ky1'!BG48</f>
        <v>8</v>
      </c>
      <c r="J48" s="30"/>
      <c r="K48" s="30">
        <f>'[1]ky1'!CG48</f>
        <v>7</v>
      </c>
      <c r="L48" s="30"/>
      <c r="M48" s="30">
        <f>'[1]ky1'!CT48</f>
        <v>7</v>
      </c>
      <c r="N48" s="30"/>
      <c r="O48" s="30">
        <f>'[1]ky1'!AU48</f>
        <v>6</v>
      </c>
      <c r="P48" s="30"/>
      <c r="Q48" s="30">
        <f>'[1]ky1'!W48</f>
        <v>6</v>
      </c>
      <c r="R48" s="30"/>
      <c r="S48" s="30">
        <f>'[1]ky1'!AI48</f>
        <v>7</v>
      </c>
      <c r="T48" s="30"/>
      <c r="U48" s="32">
        <f t="shared" si="0"/>
        <v>7.08</v>
      </c>
      <c r="V48" s="2" t="str">
        <f t="shared" si="1"/>
        <v>Kh¸</v>
      </c>
      <c r="W48" s="11">
        <v>42</v>
      </c>
      <c r="X48" s="33" t="s">
        <v>5</v>
      </c>
      <c r="Y48" s="34" t="s">
        <v>62</v>
      </c>
      <c r="Z48" s="17" t="s">
        <v>124</v>
      </c>
      <c r="AA48" s="13">
        <f>'[1]Ky2'!K48</f>
        <v>7</v>
      </c>
      <c r="AB48" s="14"/>
      <c r="AC48" s="13">
        <f>'[1]Ky2'!W48</f>
        <v>6</v>
      </c>
      <c r="AD48" s="14"/>
      <c r="AE48" s="13">
        <f>'[1]Ky2'!AJ48</f>
        <v>6</v>
      </c>
      <c r="AF48" s="14"/>
      <c r="AG48" s="16">
        <f>'[1]Ky2'!AW48</f>
        <v>4</v>
      </c>
      <c r="AH48" s="13">
        <f>'[1]Ky2'!AX48</f>
        <v>6</v>
      </c>
      <c r="AI48" s="13">
        <f>'[1]Ky2'!BJ48</f>
        <v>7</v>
      </c>
      <c r="AJ48" s="14"/>
      <c r="AK48" s="13">
        <f>'[1]Ky2'!BW48</f>
        <v>7</v>
      </c>
      <c r="AL48" s="14"/>
      <c r="AM48" s="15">
        <f t="shared" si="2"/>
        <v>6.46</v>
      </c>
      <c r="AN48" s="1" t="str">
        <f t="shared" si="3"/>
        <v>TB Kh¸</v>
      </c>
      <c r="AO48" s="11">
        <v>42</v>
      </c>
      <c r="AP48" s="33" t="s">
        <v>5</v>
      </c>
      <c r="AQ48" s="34" t="s">
        <v>62</v>
      </c>
      <c r="AR48" s="17" t="s">
        <v>124</v>
      </c>
      <c r="AS48" s="13">
        <f>'[1]Ky 3'!K48</f>
        <v>8</v>
      </c>
      <c r="AT48" s="14"/>
      <c r="AU48" s="13">
        <f>'[1]Ky 3'!W48</f>
        <v>7</v>
      </c>
      <c r="AV48" s="14"/>
      <c r="AW48" s="13">
        <f>'[1]Ky 3'!AJ48</f>
        <v>7</v>
      </c>
      <c r="AX48" s="14"/>
      <c r="AY48" s="13">
        <f>'[1]Ky 3'!AW48</f>
        <v>7</v>
      </c>
      <c r="AZ48" s="14"/>
      <c r="BA48" s="13">
        <f>'[1]Ky 3'!BJ48</f>
        <v>6</v>
      </c>
      <c r="BB48" s="14"/>
      <c r="BC48" s="13">
        <f>'[1]Ky 3'!BW48</f>
        <v>6</v>
      </c>
      <c r="BD48" s="14"/>
      <c r="BE48" s="13">
        <f>'[1]Ky 3'!CJ48</f>
        <v>7</v>
      </c>
      <c r="BF48" s="14"/>
      <c r="BG48" s="13">
        <f>'[1]Ky 3'!CW48</f>
        <v>7</v>
      </c>
      <c r="BH48" s="14"/>
      <c r="BI48" s="16">
        <f>'[1]Ky 3'!DI48</f>
        <v>0</v>
      </c>
      <c r="BJ48" s="14"/>
      <c r="BK48" s="15">
        <f t="shared" si="13"/>
        <v>6.24</v>
      </c>
      <c r="BL48" s="1" t="str">
        <f t="shared" si="4"/>
        <v>TB Kh¸</v>
      </c>
      <c r="BM48" s="11">
        <v>42</v>
      </c>
      <c r="BN48" s="33" t="s">
        <v>5</v>
      </c>
      <c r="BO48" s="34" t="s">
        <v>62</v>
      </c>
      <c r="BP48" s="17" t="s">
        <v>124</v>
      </c>
      <c r="BQ48" s="16">
        <f>'[1]Ky 4'!K48</f>
        <v>2</v>
      </c>
      <c r="BR48" s="13" t="s">
        <v>171</v>
      </c>
      <c r="BS48" s="16">
        <f>'[1]Ky 4'!W48</f>
        <v>2</v>
      </c>
      <c r="BT48" s="14" t="s">
        <v>171</v>
      </c>
      <c r="BU48" s="15">
        <f t="shared" si="5"/>
        <v>2</v>
      </c>
      <c r="BV48" s="1" t="str">
        <f t="shared" si="6"/>
        <v>KÐm</v>
      </c>
      <c r="BW48" s="11">
        <v>42</v>
      </c>
      <c r="BX48" s="33" t="s">
        <v>5</v>
      </c>
      <c r="BY48" s="34" t="s">
        <v>62</v>
      </c>
      <c r="BZ48" s="17" t="s">
        <v>124</v>
      </c>
      <c r="CA48" s="48">
        <f t="shared" si="7"/>
        <v>7.08</v>
      </c>
      <c r="CB48" s="48">
        <f t="shared" si="8"/>
        <v>6.46</v>
      </c>
      <c r="CC48" s="48">
        <f t="shared" si="9"/>
        <v>6.24</v>
      </c>
      <c r="CD48" s="48">
        <f t="shared" si="10"/>
        <v>2</v>
      </c>
      <c r="CE48" s="50">
        <v>8</v>
      </c>
      <c r="CF48" s="55">
        <f t="shared" si="11"/>
        <v>6.35</v>
      </c>
      <c r="CG48" s="11">
        <v>42</v>
      </c>
      <c r="CH48" s="33" t="s">
        <v>5</v>
      </c>
      <c r="CI48" s="34" t="s">
        <v>62</v>
      </c>
      <c r="CJ48" s="17" t="s">
        <v>124</v>
      </c>
      <c r="CK48" s="48">
        <f t="shared" si="12"/>
        <v>6.35</v>
      </c>
      <c r="CL48" s="56"/>
      <c r="CM48" s="56"/>
      <c r="CN48" s="56"/>
      <c r="CO48" s="56"/>
      <c r="CP48" s="56"/>
      <c r="CQ48" s="59"/>
      <c r="CR48" s="50"/>
      <c r="CS48" s="50"/>
      <c r="CT48" s="50"/>
    </row>
    <row r="49" spans="1:98" ht="15.75">
      <c r="A49" s="11">
        <v>43</v>
      </c>
      <c r="B49" s="28" t="s">
        <v>8</v>
      </c>
      <c r="C49" s="29" t="s">
        <v>62</v>
      </c>
      <c r="D49" s="12" t="s">
        <v>125</v>
      </c>
      <c r="E49" s="30">
        <f>'[1]ky1'!BT49</f>
        <v>8</v>
      </c>
      <c r="F49" s="30"/>
      <c r="G49" s="30">
        <f>'[1]ky1'!K49</f>
        <v>8</v>
      </c>
      <c r="H49" s="30"/>
      <c r="I49" s="30">
        <f>'[1]ky1'!BG49</f>
        <v>8</v>
      </c>
      <c r="J49" s="30"/>
      <c r="K49" s="30">
        <f>'[1]ky1'!CG49</f>
        <v>7</v>
      </c>
      <c r="L49" s="30"/>
      <c r="M49" s="30">
        <f>'[1]ky1'!CT49</f>
        <v>7</v>
      </c>
      <c r="N49" s="30"/>
      <c r="O49" s="53">
        <v>0</v>
      </c>
      <c r="P49" s="31" t="s">
        <v>171</v>
      </c>
      <c r="Q49" s="31">
        <f>'[1]ky1'!W49</f>
        <v>4</v>
      </c>
      <c r="R49" s="42">
        <f>'[1]ky1'!X49</f>
        <v>6</v>
      </c>
      <c r="S49" s="30">
        <f>'[1]ky1'!AI49</f>
        <v>6</v>
      </c>
      <c r="T49" s="30"/>
      <c r="U49" s="32">
        <f t="shared" si="0"/>
        <v>6.58</v>
      </c>
      <c r="V49" s="1" t="str">
        <f t="shared" si="1"/>
        <v>TB Kh¸</v>
      </c>
      <c r="W49" s="11">
        <v>43</v>
      </c>
      <c r="X49" s="28" t="s">
        <v>8</v>
      </c>
      <c r="Y49" s="29" t="s">
        <v>62</v>
      </c>
      <c r="Z49" s="12" t="s">
        <v>125</v>
      </c>
      <c r="AA49" s="13">
        <f>'[1]Ky2'!K49</f>
        <v>7</v>
      </c>
      <c r="AB49" s="14"/>
      <c r="AC49" s="13">
        <f>'[1]Ky2'!W49</f>
        <v>7</v>
      </c>
      <c r="AD49" s="14"/>
      <c r="AE49" s="13">
        <f>'[1]Ky2'!AJ49</f>
        <v>7</v>
      </c>
      <c r="AF49" s="14"/>
      <c r="AG49" s="13">
        <f>'[1]Ky2'!AW49</f>
        <v>5</v>
      </c>
      <c r="AH49" s="13"/>
      <c r="AI49" s="13">
        <f>'[1]Ky2'!BJ49</f>
        <v>5</v>
      </c>
      <c r="AJ49" s="14"/>
      <c r="AK49" s="13">
        <f>'[1]Ky2'!BW49</f>
        <v>6</v>
      </c>
      <c r="AL49" s="14"/>
      <c r="AM49" s="15">
        <f t="shared" si="2"/>
        <v>6.04</v>
      </c>
      <c r="AN49" s="1" t="str">
        <f t="shared" si="3"/>
        <v>TB Kh¸</v>
      </c>
      <c r="AO49" s="11">
        <v>43</v>
      </c>
      <c r="AP49" s="28" t="s">
        <v>8</v>
      </c>
      <c r="AQ49" s="29" t="s">
        <v>62</v>
      </c>
      <c r="AR49" s="12" t="s">
        <v>125</v>
      </c>
      <c r="AS49" s="13">
        <f>'[1]Ky 3'!K49</f>
        <v>6</v>
      </c>
      <c r="AT49" s="14"/>
      <c r="AU49" s="13">
        <f>'[1]Ky 3'!W49</f>
        <v>6</v>
      </c>
      <c r="AV49" s="14"/>
      <c r="AW49" s="16">
        <f>'[1]Ky 3'!AJ49</f>
        <v>4</v>
      </c>
      <c r="AX49" s="13">
        <f>'[1]Ky 3'!AK49</f>
        <v>7</v>
      </c>
      <c r="AY49" s="13">
        <f>'[1]Ky 3'!AW49</f>
        <v>7</v>
      </c>
      <c r="AZ49" s="13"/>
      <c r="BA49" s="13">
        <f>'[1]Ky 3'!BJ49</f>
        <v>5</v>
      </c>
      <c r="BB49" s="14"/>
      <c r="BC49" s="13">
        <f>'[1]Ky 3'!BW49</f>
        <v>6</v>
      </c>
      <c r="BD49" s="14"/>
      <c r="BE49" s="13">
        <f>'[1]Ky 3'!CJ49</f>
        <v>5</v>
      </c>
      <c r="BF49" s="14"/>
      <c r="BG49" s="13">
        <f>'[1]Ky 3'!CW49</f>
        <v>5</v>
      </c>
      <c r="BH49" s="14"/>
      <c r="BI49" s="13">
        <f>'[1]Ky 3'!DI49</f>
        <v>5</v>
      </c>
      <c r="BJ49" s="14"/>
      <c r="BK49" s="15">
        <f t="shared" si="13"/>
        <v>5.68</v>
      </c>
      <c r="BL49" s="1" t="str">
        <f t="shared" si="4"/>
        <v>TB</v>
      </c>
      <c r="BM49" s="11">
        <v>43</v>
      </c>
      <c r="BN49" s="28" t="s">
        <v>8</v>
      </c>
      <c r="BO49" s="29" t="s">
        <v>62</v>
      </c>
      <c r="BP49" s="12" t="s">
        <v>125</v>
      </c>
      <c r="BQ49" s="16">
        <f>'[1]Ky 4'!K49</f>
        <v>3</v>
      </c>
      <c r="BR49" s="13">
        <f>'[1]Ky 4'!L49</f>
        <v>6</v>
      </c>
      <c r="BS49" s="13">
        <f>'[1]Ky 4'!W49</f>
        <v>5</v>
      </c>
      <c r="BT49" s="14"/>
      <c r="BU49" s="15">
        <f t="shared" si="5"/>
        <v>5.5</v>
      </c>
      <c r="BV49" s="1" t="str">
        <f t="shared" si="6"/>
        <v>TB</v>
      </c>
      <c r="BW49" s="11">
        <v>43</v>
      </c>
      <c r="BX49" s="28" t="s">
        <v>8</v>
      </c>
      <c r="BY49" s="29" t="s">
        <v>62</v>
      </c>
      <c r="BZ49" s="12" t="s">
        <v>125</v>
      </c>
      <c r="CA49" s="48">
        <f t="shared" si="7"/>
        <v>6.58</v>
      </c>
      <c r="CB49" s="48">
        <f t="shared" si="8"/>
        <v>6.04</v>
      </c>
      <c r="CC49" s="48">
        <f t="shared" si="9"/>
        <v>5.68</v>
      </c>
      <c r="CD49" s="48">
        <f t="shared" si="10"/>
        <v>5.5</v>
      </c>
      <c r="CE49" s="49">
        <v>8</v>
      </c>
      <c r="CF49" s="55">
        <f t="shared" si="11"/>
        <v>6.16</v>
      </c>
      <c r="CG49" s="11">
        <v>43</v>
      </c>
      <c r="CH49" s="28" t="s">
        <v>8</v>
      </c>
      <c r="CI49" s="29" t="s">
        <v>62</v>
      </c>
      <c r="CJ49" s="12" t="s">
        <v>125</v>
      </c>
      <c r="CK49" s="48">
        <f t="shared" si="12"/>
        <v>6.16</v>
      </c>
      <c r="CL49" s="56"/>
      <c r="CM49" s="56"/>
      <c r="CN49" s="56"/>
      <c r="CO49" s="56"/>
      <c r="CP49" s="56"/>
      <c r="CQ49" s="56"/>
      <c r="CR49" s="49"/>
      <c r="CS49" s="49"/>
      <c r="CT49" s="49"/>
    </row>
    <row r="50" spans="1:98" ht="15.75">
      <c r="A50" s="11">
        <v>44</v>
      </c>
      <c r="B50" s="28" t="s">
        <v>34</v>
      </c>
      <c r="C50" s="29" t="s">
        <v>63</v>
      </c>
      <c r="D50" s="12" t="s">
        <v>126</v>
      </c>
      <c r="E50" s="30">
        <f>'[1]ky1'!BT50</f>
        <v>8</v>
      </c>
      <c r="F50" s="30"/>
      <c r="G50" s="30">
        <f>'[1]ky1'!K50</f>
        <v>7</v>
      </c>
      <c r="H50" s="30"/>
      <c r="I50" s="30">
        <f>'[1]ky1'!BG50</f>
        <v>6</v>
      </c>
      <c r="J50" s="30"/>
      <c r="K50" s="30">
        <f>'[1]ky1'!CG50</f>
        <v>6</v>
      </c>
      <c r="L50" s="30"/>
      <c r="M50" s="30">
        <f>'[1]ky1'!CT50</f>
        <v>8</v>
      </c>
      <c r="N50" s="30"/>
      <c r="O50" s="30">
        <f>'[1]ky1'!AU50</f>
        <v>6</v>
      </c>
      <c r="P50" s="30"/>
      <c r="Q50" s="30">
        <f>'[1]ky1'!W50</f>
        <v>5</v>
      </c>
      <c r="R50" s="30"/>
      <c r="S50" s="30">
        <f>'[1]ky1'!AI50</f>
        <v>8</v>
      </c>
      <c r="T50" s="30"/>
      <c r="U50" s="32">
        <f t="shared" si="0"/>
        <v>6.96</v>
      </c>
      <c r="V50" s="1" t="str">
        <f t="shared" si="1"/>
        <v>TB Kh¸</v>
      </c>
      <c r="W50" s="11">
        <v>44</v>
      </c>
      <c r="X50" s="28" t="s">
        <v>34</v>
      </c>
      <c r="Y50" s="29" t="s">
        <v>63</v>
      </c>
      <c r="Z50" s="12" t="s">
        <v>126</v>
      </c>
      <c r="AA50" s="13">
        <f>'[1]Ky2'!K50</f>
        <v>8</v>
      </c>
      <c r="AB50" s="14"/>
      <c r="AC50" s="13">
        <f>'[1]Ky2'!W50</f>
        <v>6</v>
      </c>
      <c r="AD50" s="14"/>
      <c r="AE50" s="13">
        <f>'[1]Ky2'!AJ50</f>
        <v>7</v>
      </c>
      <c r="AF50" s="14"/>
      <c r="AG50" s="13">
        <f>'[1]Ky2'!AW50</f>
        <v>7</v>
      </c>
      <c r="AH50" s="13"/>
      <c r="AI50" s="13">
        <f>'[1]Ky2'!BJ50</f>
        <v>8</v>
      </c>
      <c r="AJ50" s="14"/>
      <c r="AK50" s="13">
        <f>'[1]Ky2'!BW50</f>
        <v>7</v>
      </c>
      <c r="AL50" s="14"/>
      <c r="AM50" s="15">
        <f t="shared" si="2"/>
        <v>7.21</v>
      </c>
      <c r="AN50" s="1" t="str">
        <f t="shared" si="3"/>
        <v>Kh¸</v>
      </c>
      <c r="AO50" s="11">
        <v>44</v>
      </c>
      <c r="AP50" s="28" t="s">
        <v>34</v>
      </c>
      <c r="AQ50" s="29" t="s">
        <v>63</v>
      </c>
      <c r="AR50" s="12" t="s">
        <v>126</v>
      </c>
      <c r="AS50" s="13">
        <f>'[1]Ky 3'!K50</f>
        <v>6</v>
      </c>
      <c r="AT50" s="14"/>
      <c r="AU50" s="13">
        <f>'[1]Ky 3'!W50</f>
        <v>6</v>
      </c>
      <c r="AV50" s="14"/>
      <c r="AW50" s="16">
        <f>'[1]Ky 3'!AJ50</f>
        <v>3</v>
      </c>
      <c r="AX50" s="13">
        <f>'[1]Ky 3'!AK50</f>
        <v>7</v>
      </c>
      <c r="AY50" s="13">
        <f>'[1]Ky 3'!AW50</f>
        <v>7</v>
      </c>
      <c r="AZ50" s="13"/>
      <c r="BA50" s="13">
        <f>'[1]Ky 3'!BJ50</f>
        <v>5</v>
      </c>
      <c r="BB50" s="14"/>
      <c r="BC50" s="13">
        <f>'[1]Ky 3'!BW50</f>
        <v>6</v>
      </c>
      <c r="BD50" s="14"/>
      <c r="BE50" s="13">
        <f>'[1]Ky 3'!CJ50</f>
        <v>5</v>
      </c>
      <c r="BF50" s="14"/>
      <c r="BG50" s="13">
        <f>'[1]Ky 3'!CW50</f>
        <v>6</v>
      </c>
      <c r="BH50" s="14"/>
      <c r="BI50" s="13">
        <f>'[1]Ky 3'!DI50</f>
        <v>8</v>
      </c>
      <c r="BJ50" s="14"/>
      <c r="BK50" s="15">
        <f t="shared" si="13"/>
        <v>6.04</v>
      </c>
      <c r="BL50" s="1" t="str">
        <f t="shared" si="4"/>
        <v>TB Kh¸</v>
      </c>
      <c r="BM50" s="11">
        <v>44</v>
      </c>
      <c r="BN50" s="28" t="s">
        <v>34</v>
      </c>
      <c r="BO50" s="29" t="s">
        <v>63</v>
      </c>
      <c r="BP50" s="12" t="s">
        <v>126</v>
      </c>
      <c r="BQ50" s="16">
        <f>'[1]Ky 4'!K50</f>
        <v>3</v>
      </c>
      <c r="BR50" s="13">
        <f>'[1]Ky 4'!L50</f>
        <v>6</v>
      </c>
      <c r="BS50" s="13">
        <f>'[1]Ky 4'!W50</f>
        <v>8</v>
      </c>
      <c r="BT50" s="14"/>
      <c r="BU50" s="15">
        <f t="shared" si="5"/>
        <v>7</v>
      </c>
      <c r="BV50" s="1" t="str">
        <f t="shared" si="6"/>
        <v>Kh¸</v>
      </c>
      <c r="BW50" s="11">
        <v>44</v>
      </c>
      <c r="BX50" s="28" t="s">
        <v>34</v>
      </c>
      <c r="BY50" s="29" t="s">
        <v>63</v>
      </c>
      <c r="BZ50" s="12" t="s">
        <v>126</v>
      </c>
      <c r="CA50" s="48">
        <f t="shared" si="7"/>
        <v>6.96</v>
      </c>
      <c r="CB50" s="48">
        <f t="shared" si="8"/>
        <v>7.21</v>
      </c>
      <c r="CC50" s="48">
        <f t="shared" si="9"/>
        <v>6.04</v>
      </c>
      <c r="CD50" s="48">
        <f t="shared" si="10"/>
        <v>7</v>
      </c>
      <c r="CE50" s="49">
        <v>8</v>
      </c>
      <c r="CF50" s="55">
        <f t="shared" si="11"/>
        <v>6.83</v>
      </c>
      <c r="CG50" s="11">
        <v>44</v>
      </c>
      <c r="CH50" s="28" t="s">
        <v>34</v>
      </c>
      <c r="CI50" s="29" t="s">
        <v>63</v>
      </c>
      <c r="CJ50" s="12" t="s">
        <v>126</v>
      </c>
      <c r="CK50" s="48">
        <f t="shared" si="12"/>
        <v>6.83</v>
      </c>
      <c r="CL50" s="56"/>
      <c r="CM50" s="56"/>
      <c r="CN50" s="56"/>
      <c r="CO50" s="56"/>
      <c r="CP50" s="56"/>
      <c r="CQ50" s="56"/>
      <c r="CR50" s="49"/>
      <c r="CS50" s="49"/>
      <c r="CT50" s="49"/>
    </row>
    <row r="51" spans="1:98" s="18" customFormat="1" ht="15.75">
      <c r="A51" s="11">
        <v>45</v>
      </c>
      <c r="B51" s="33" t="s">
        <v>5</v>
      </c>
      <c r="C51" s="34" t="s">
        <v>21</v>
      </c>
      <c r="D51" s="17" t="s">
        <v>127</v>
      </c>
      <c r="E51" s="30">
        <f>'[1]ky1'!BT51</f>
        <v>9</v>
      </c>
      <c r="F51" s="30"/>
      <c r="G51" s="30">
        <f>'[1]ky1'!K51</f>
        <v>8</v>
      </c>
      <c r="H51" s="30"/>
      <c r="I51" s="30">
        <f>'[1]ky1'!BG51</f>
        <v>7</v>
      </c>
      <c r="J51" s="30"/>
      <c r="K51" s="30">
        <f>'[1]ky1'!CG51</f>
        <v>6</v>
      </c>
      <c r="L51" s="30"/>
      <c r="M51" s="30">
        <f>'[1]ky1'!CT51</f>
        <v>7</v>
      </c>
      <c r="N51" s="30"/>
      <c r="O51" s="30">
        <f>'[1]ky1'!AU51</f>
        <v>8</v>
      </c>
      <c r="P51" s="30"/>
      <c r="Q51" s="30">
        <f>'[1]ky1'!W51</f>
        <v>6</v>
      </c>
      <c r="R51" s="30"/>
      <c r="S51" s="30">
        <f>'[1]ky1'!AI51</f>
        <v>6</v>
      </c>
      <c r="T51" s="30"/>
      <c r="U51" s="32">
        <f t="shared" si="0"/>
        <v>7.19</v>
      </c>
      <c r="V51" s="2" t="str">
        <f t="shared" si="1"/>
        <v>Kh¸</v>
      </c>
      <c r="W51" s="11">
        <v>45</v>
      </c>
      <c r="X51" s="33" t="s">
        <v>5</v>
      </c>
      <c r="Y51" s="34" t="s">
        <v>21</v>
      </c>
      <c r="Z51" s="17" t="s">
        <v>127</v>
      </c>
      <c r="AA51" s="13">
        <f>'[1]Ky2'!K51</f>
        <v>7</v>
      </c>
      <c r="AB51" s="14"/>
      <c r="AC51" s="13">
        <f>'[1]Ky2'!W51</f>
        <v>6</v>
      </c>
      <c r="AD51" s="14"/>
      <c r="AE51" s="13">
        <f>'[1]Ky2'!AJ51</f>
        <v>8</v>
      </c>
      <c r="AF51" s="14"/>
      <c r="AG51" s="13">
        <f>'[1]Ky2'!AW51</f>
        <v>6</v>
      </c>
      <c r="AH51" s="13"/>
      <c r="AI51" s="13">
        <f>'[1]Ky2'!BJ51</f>
        <v>5</v>
      </c>
      <c r="AJ51" s="14"/>
      <c r="AK51" s="13">
        <f>'[1]Ky2'!BW51</f>
        <v>6</v>
      </c>
      <c r="AL51" s="14"/>
      <c r="AM51" s="15">
        <f t="shared" si="2"/>
        <v>6.33</v>
      </c>
      <c r="AN51" s="1" t="str">
        <f t="shared" si="3"/>
        <v>TB Kh¸</v>
      </c>
      <c r="AO51" s="11">
        <v>45</v>
      </c>
      <c r="AP51" s="33" t="s">
        <v>5</v>
      </c>
      <c r="AQ51" s="34" t="s">
        <v>21</v>
      </c>
      <c r="AR51" s="17" t="s">
        <v>127</v>
      </c>
      <c r="AS51" s="13">
        <f>'[1]Ky 3'!K51</f>
        <v>5</v>
      </c>
      <c r="AT51" s="14"/>
      <c r="AU51" s="13">
        <f>'[1]Ky 3'!W51</f>
        <v>7</v>
      </c>
      <c r="AV51" s="14"/>
      <c r="AW51" s="13">
        <f>'[1]Ky 3'!AJ51</f>
        <v>5</v>
      </c>
      <c r="AX51" s="14"/>
      <c r="AY51" s="16">
        <f>'[1]Ky 3'!AW51</f>
        <v>2</v>
      </c>
      <c r="AZ51" s="13">
        <f>'[1]Ky 3'!AX51</f>
        <v>7</v>
      </c>
      <c r="BA51" s="16">
        <f>'[1]Ky 3'!BJ51</f>
        <v>3</v>
      </c>
      <c r="BB51" s="13">
        <f>'[1]Ky 3'!BK51</f>
        <v>7</v>
      </c>
      <c r="BC51" s="13">
        <f>'[1]Ky 3'!BW51</f>
        <v>5</v>
      </c>
      <c r="BD51" s="14"/>
      <c r="BE51" s="13">
        <f>'[1]Ky 3'!CJ51</f>
        <v>6</v>
      </c>
      <c r="BF51" s="14"/>
      <c r="BG51" s="16">
        <f>'[1]Ky 3'!CW51</f>
        <v>4</v>
      </c>
      <c r="BH51" s="13">
        <f>'[1]Ky 3'!CX51</f>
        <v>7</v>
      </c>
      <c r="BI51" s="13">
        <f>'[1]Ky 3'!DI51</f>
        <v>9</v>
      </c>
      <c r="BJ51" s="13"/>
      <c r="BK51" s="15">
        <f t="shared" si="13"/>
        <v>6.56</v>
      </c>
      <c r="BL51" s="1" t="str">
        <f t="shared" si="4"/>
        <v>TB Kh¸</v>
      </c>
      <c r="BM51" s="11">
        <v>45</v>
      </c>
      <c r="BN51" s="33" t="s">
        <v>5</v>
      </c>
      <c r="BO51" s="34" t="s">
        <v>21</v>
      </c>
      <c r="BP51" s="17" t="s">
        <v>127</v>
      </c>
      <c r="BQ51" s="16">
        <f>'[1]Ky 4'!K51</f>
        <v>3</v>
      </c>
      <c r="BR51" s="13">
        <f>'[1]Ky 4'!L51</f>
        <v>7</v>
      </c>
      <c r="BS51" s="13">
        <f>'[1]Ky 4'!W51</f>
        <v>8</v>
      </c>
      <c r="BT51" s="14"/>
      <c r="BU51" s="15">
        <f t="shared" si="5"/>
        <v>7.5</v>
      </c>
      <c r="BV51" s="1" t="str">
        <f t="shared" si="6"/>
        <v>Kh¸</v>
      </c>
      <c r="BW51" s="11">
        <v>45</v>
      </c>
      <c r="BX51" s="33" t="s">
        <v>5</v>
      </c>
      <c r="BY51" s="34" t="s">
        <v>21</v>
      </c>
      <c r="BZ51" s="17" t="s">
        <v>127</v>
      </c>
      <c r="CA51" s="48">
        <f t="shared" si="7"/>
        <v>7.19</v>
      </c>
      <c r="CB51" s="48">
        <f t="shared" si="8"/>
        <v>6.33</v>
      </c>
      <c r="CC51" s="48">
        <f t="shared" si="9"/>
        <v>6.56</v>
      </c>
      <c r="CD51" s="48">
        <f t="shared" si="10"/>
        <v>7.5</v>
      </c>
      <c r="CE51" s="50">
        <v>9</v>
      </c>
      <c r="CF51" s="55">
        <f t="shared" si="11"/>
        <v>6.88</v>
      </c>
      <c r="CG51" s="11">
        <v>45</v>
      </c>
      <c r="CH51" s="33" t="s">
        <v>5</v>
      </c>
      <c r="CI51" s="34" t="s">
        <v>21</v>
      </c>
      <c r="CJ51" s="17" t="s">
        <v>127</v>
      </c>
      <c r="CK51" s="48">
        <f t="shared" si="12"/>
        <v>6.88</v>
      </c>
      <c r="CL51" s="56"/>
      <c r="CM51" s="56"/>
      <c r="CN51" s="56"/>
      <c r="CO51" s="56"/>
      <c r="CP51" s="56"/>
      <c r="CQ51" s="59"/>
      <c r="CR51" s="50"/>
      <c r="CS51" s="50"/>
      <c r="CT51" s="50"/>
    </row>
    <row r="52" spans="1:98" ht="15.75">
      <c r="A52" s="11">
        <v>46</v>
      </c>
      <c r="B52" s="28" t="s">
        <v>34</v>
      </c>
      <c r="C52" s="29" t="s">
        <v>11</v>
      </c>
      <c r="D52" s="12" t="s">
        <v>128</v>
      </c>
      <c r="E52" s="30">
        <f>'[1]ky1'!BT52</f>
        <v>8</v>
      </c>
      <c r="F52" s="30"/>
      <c r="G52" s="30">
        <f>'[1]ky1'!K52</f>
        <v>8</v>
      </c>
      <c r="H52" s="30"/>
      <c r="I52" s="30">
        <f>'[1]ky1'!BG52</f>
        <v>8</v>
      </c>
      <c r="J52" s="30"/>
      <c r="K52" s="30">
        <f>'[1]ky1'!CG52</f>
        <v>7</v>
      </c>
      <c r="L52" s="30"/>
      <c r="M52" s="30">
        <f>'[1]ky1'!CT52</f>
        <v>7</v>
      </c>
      <c r="N52" s="30"/>
      <c r="O52" s="31">
        <f>'[1]ky1'!AU52</f>
        <v>3</v>
      </c>
      <c r="P52" s="30">
        <f>'[1]ky1'!AV52</f>
        <v>7</v>
      </c>
      <c r="Q52" s="30">
        <f>'[1]ky1'!W52</f>
        <v>6</v>
      </c>
      <c r="R52" s="30"/>
      <c r="S52" s="30">
        <f>'[1]ky1'!AI52</f>
        <v>8</v>
      </c>
      <c r="T52" s="30"/>
      <c r="U52" s="32">
        <f t="shared" si="0"/>
        <v>7.5</v>
      </c>
      <c r="V52" s="1" t="str">
        <f t="shared" si="1"/>
        <v>Kh¸</v>
      </c>
      <c r="W52" s="11">
        <v>46</v>
      </c>
      <c r="X52" s="28" t="s">
        <v>34</v>
      </c>
      <c r="Y52" s="29" t="s">
        <v>11</v>
      </c>
      <c r="Z52" s="12" t="s">
        <v>128</v>
      </c>
      <c r="AA52" s="13">
        <f>'[1]Ky2'!K52</f>
        <v>8</v>
      </c>
      <c r="AB52" s="14"/>
      <c r="AC52" s="13">
        <f>'[1]Ky2'!W52</f>
        <v>6</v>
      </c>
      <c r="AD52" s="14"/>
      <c r="AE52" s="13">
        <f>'[1]Ky2'!AJ52</f>
        <v>8</v>
      </c>
      <c r="AF52" s="14"/>
      <c r="AG52" s="13">
        <f>'[1]Ky2'!AW52</f>
        <v>5</v>
      </c>
      <c r="AH52" s="13"/>
      <c r="AI52" s="13">
        <f>'[1]Ky2'!BJ52</f>
        <v>9</v>
      </c>
      <c r="AJ52" s="14"/>
      <c r="AK52" s="13">
        <f>'[1]Ky2'!BW52</f>
        <v>7</v>
      </c>
      <c r="AL52" s="14"/>
      <c r="AM52" s="15">
        <f t="shared" si="2"/>
        <v>7.21</v>
      </c>
      <c r="AN52" s="1" t="str">
        <f t="shared" si="3"/>
        <v>Kh¸</v>
      </c>
      <c r="AO52" s="11">
        <v>46</v>
      </c>
      <c r="AP52" s="28" t="s">
        <v>34</v>
      </c>
      <c r="AQ52" s="29" t="s">
        <v>11</v>
      </c>
      <c r="AR52" s="12" t="s">
        <v>128</v>
      </c>
      <c r="AS52" s="13">
        <f>'[1]Ky 3'!K52</f>
        <v>8</v>
      </c>
      <c r="AT52" s="14"/>
      <c r="AU52" s="13">
        <f>'[1]Ky 3'!W52</f>
        <v>6</v>
      </c>
      <c r="AV52" s="14"/>
      <c r="AW52" s="13">
        <f>'[1]Ky 3'!AJ52</f>
        <v>5</v>
      </c>
      <c r="AX52" s="14"/>
      <c r="AY52" s="13">
        <f>'[1]Ky 3'!AW52</f>
        <v>7</v>
      </c>
      <c r="AZ52" s="13"/>
      <c r="BA52" s="13">
        <f>'[1]Ky 3'!BJ52</f>
        <v>5</v>
      </c>
      <c r="BB52" s="14"/>
      <c r="BC52" s="13">
        <f>'[1]Ky 3'!BW52</f>
        <v>6</v>
      </c>
      <c r="BD52" s="14"/>
      <c r="BE52" s="13">
        <f>'[1]Ky 3'!CJ52</f>
        <v>6</v>
      </c>
      <c r="BF52" s="14"/>
      <c r="BG52" s="16">
        <f>'[1]Ky 3'!CW52</f>
        <v>4</v>
      </c>
      <c r="BH52" s="13">
        <f>'[1]Ky 3'!CX52</f>
        <v>8</v>
      </c>
      <c r="BI52" s="13">
        <f>'[1]Ky 3'!DI52</f>
        <v>10</v>
      </c>
      <c r="BJ52" s="13"/>
      <c r="BK52" s="15">
        <f t="shared" si="13"/>
        <v>6.56</v>
      </c>
      <c r="BL52" s="1" t="str">
        <f t="shared" si="4"/>
        <v>TB Kh¸</v>
      </c>
      <c r="BM52" s="11">
        <v>46</v>
      </c>
      <c r="BN52" s="28" t="s">
        <v>34</v>
      </c>
      <c r="BO52" s="29" t="s">
        <v>11</v>
      </c>
      <c r="BP52" s="12" t="s">
        <v>128</v>
      </c>
      <c r="BQ52" s="13">
        <f>'[1]Ky 4'!K52</f>
        <v>5</v>
      </c>
      <c r="BR52" s="14"/>
      <c r="BS52" s="13">
        <f>'[1]Ky 4'!W52</f>
        <v>7</v>
      </c>
      <c r="BT52" s="14"/>
      <c r="BU52" s="15">
        <f t="shared" si="5"/>
        <v>6</v>
      </c>
      <c r="BV52" s="1" t="str">
        <f t="shared" si="6"/>
        <v>TB Kh¸</v>
      </c>
      <c r="BW52" s="11">
        <v>46</v>
      </c>
      <c r="BX52" s="28" t="s">
        <v>34</v>
      </c>
      <c r="BY52" s="29" t="s">
        <v>11</v>
      </c>
      <c r="BZ52" s="12" t="s">
        <v>128</v>
      </c>
      <c r="CA52" s="48">
        <f t="shared" si="7"/>
        <v>7.5</v>
      </c>
      <c r="CB52" s="48">
        <f t="shared" si="8"/>
        <v>7.21</v>
      </c>
      <c r="CC52" s="48">
        <f t="shared" si="9"/>
        <v>6.56</v>
      </c>
      <c r="CD52" s="48">
        <f t="shared" si="10"/>
        <v>6</v>
      </c>
      <c r="CE52" s="68">
        <v>8</v>
      </c>
      <c r="CF52" s="55">
        <f t="shared" si="11"/>
        <v>7.07</v>
      </c>
      <c r="CG52" s="11">
        <v>46</v>
      </c>
      <c r="CH52" s="28" t="s">
        <v>34</v>
      </c>
      <c r="CI52" s="29" t="s">
        <v>11</v>
      </c>
      <c r="CJ52" s="12" t="s">
        <v>128</v>
      </c>
      <c r="CK52" s="48">
        <f t="shared" si="12"/>
        <v>7.07</v>
      </c>
      <c r="CL52" s="56"/>
      <c r="CM52" s="56"/>
      <c r="CN52" s="56"/>
      <c r="CO52" s="56"/>
      <c r="CP52" s="56"/>
      <c r="CQ52" s="56"/>
      <c r="CR52" s="49"/>
      <c r="CS52" s="49"/>
      <c r="CT52" s="49"/>
    </row>
    <row r="53" spans="1:98" ht="15.75">
      <c r="A53" s="11">
        <v>47</v>
      </c>
      <c r="B53" s="28" t="s">
        <v>5</v>
      </c>
      <c r="C53" s="29" t="s">
        <v>19</v>
      </c>
      <c r="D53" s="12" t="s">
        <v>129</v>
      </c>
      <c r="E53" s="31">
        <f>'[1]ky1'!BT53</f>
        <v>2</v>
      </c>
      <c r="F53" s="30">
        <v>8</v>
      </c>
      <c r="G53" s="30">
        <f>'[1]ky1'!K53</f>
        <v>8</v>
      </c>
      <c r="H53" s="30"/>
      <c r="I53" s="30">
        <f>'[1]ky1'!BG53</f>
        <v>8</v>
      </c>
      <c r="J53" s="30"/>
      <c r="K53" s="30">
        <f>'[1]ky1'!CG53</f>
        <v>7</v>
      </c>
      <c r="L53" s="30"/>
      <c r="M53" s="30">
        <f>'[1]ky1'!CT53</f>
        <v>7</v>
      </c>
      <c r="N53" s="30"/>
      <c r="O53" s="30">
        <f>'[1]ky1'!AU53</f>
        <v>8</v>
      </c>
      <c r="P53" s="30"/>
      <c r="Q53" s="30">
        <f>'[1]ky1'!W53</f>
        <v>5</v>
      </c>
      <c r="R53" s="30"/>
      <c r="S53" s="30">
        <f>'[1]ky1'!AI53</f>
        <v>7</v>
      </c>
      <c r="T53" s="30"/>
      <c r="U53" s="32">
        <f t="shared" si="0"/>
        <v>7.27</v>
      </c>
      <c r="V53" s="1" t="str">
        <f t="shared" si="1"/>
        <v>Kh¸</v>
      </c>
      <c r="W53" s="11">
        <v>47</v>
      </c>
      <c r="X53" s="28" t="s">
        <v>5</v>
      </c>
      <c r="Y53" s="29" t="s">
        <v>19</v>
      </c>
      <c r="Z53" s="12" t="s">
        <v>129</v>
      </c>
      <c r="AA53" s="13">
        <f>'[1]Ky2'!K53</f>
        <v>7</v>
      </c>
      <c r="AB53" s="14"/>
      <c r="AC53" s="13">
        <f>'[1]Ky2'!W53</f>
        <v>6</v>
      </c>
      <c r="AD53" s="14"/>
      <c r="AE53" s="13">
        <f>'[1]Ky2'!AJ53</f>
        <v>7</v>
      </c>
      <c r="AF53" s="14"/>
      <c r="AG53" s="16">
        <f>'[1]Ky2'!AW53</f>
        <v>4</v>
      </c>
      <c r="AH53" s="13">
        <f>'[1]Ky2'!AX53</f>
        <v>6</v>
      </c>
      <c r="AI53" s="13">
        <f>'[1]Ky2'!BJ53</f>
        <v>7</v>
      </c>
      <c r="AJ53" s="14"/>
      <c r="AK53" s="13">
        <f>'[1]Ky2'!BW53</f>
        <v>6</v>
      </c>
      <c r="AL53" s="14"/>
      <c r="AM53" s="15">
        <f t="shared" si="2"/>
        <v>6.54</v>
      </c>
      <c r="AN53" s="1" t="str">
        <f t="shared" si="3"/>
        <v>TB Kh¸</v>
      </c>
      <c r="AO53" s="11">
        <v>47</v>
      </c>
      <c r="AP53" s="28" t="s">
        <v>5</v>
      </c>
      <c r="AQ53" s="29" t="s">
        <v>19</v>
      </c>
      <c r="AR53" s="12" t="s">
        <v>129</v>
      </c>
      <c r="AS53" s="13">
        <f>'[1]Ky 3'!K53</f>
        <v>6</v>
      </c>
      <c r="AT53" s="14"/>
      <c r="AU53" s="13">
        <f>'[1]Ky 3'!W53</f>
        <v>6</v>
      </c>
      <c r="AV53" s="14"/>
      <c r="AW53" s="13">
        <f>'[1]Ky 3'!AJ53</f>
        <v>8</v>
      </c>
      <c r="AX53" s="14"/>
      <c r="AY53" s="13">
        <f>'[1]Ky 3'!AW53</f>
        <v>7</v>
      </c>
      <c r="AZ53" s="13"/>
      <c r="BA53" s="13">
        <f>'[1]Ky 3'!BJ53</f>
        <v>6</v>
      </c>
      <c r="BB53" s="14"/>
      <c r="BC53" s="13">
        <f>'[1]Ky 3'!BW53</f>
        <v>6</v>
      </c>
      <c r="BD53" s="14"/>
      <c r="BE53" s="13">
        <f>'[1]Ky 3'!CJ53</f>
        <v>5</v>
      </c>
      <c r="BF53" s="14"/>
      <c r="BG53" s="13">
        <f>'[1]Ky 3'!CW53</f>
        <v>5</v>
      </c>
      <c r="BH53" s="14"/>
      <c r="BI53" s="13">
        <f>'[1]Ky 3'!DI53</f>
        <v>6</v>
      </c>
      <c r="BJ53" s="14"/>
      <c r="BK53" s="15">
        <f t="shared" si="13"/>
        <v>6.04</v>
      </c>
      <c r="BL53" s="1" t="str">
        <f t="shared" si="4"/>
        <v>TB Kh¸</v>
      </c>
      <c r="BM53" s="11">
        <v>47</v>
      </c>
      <c r="BN53" s="28" t="s">
        <v>5</v>
      </c>
      <c r="BO53" s="29" t="s">
        <v>19</v>
      </c>
      <c r="BP53" s="12" t="s">
        <v>129</v>
      </c>
      <c r="BQ53" s="13">
        <f>'[1]Ky 4'!K53</f>
        <v>5</v>
      </c>
      <c r="BR53" s="14"/>
      <c r="BS53" s="16">
        <f>'[1]Ky 4'!W53</f>
        <v>3</v>
      </c>
      <c r="BT53" s="13"/>
      <c r="BU53" s="15">
        <f t="shared" si="5"/>
        <v>4</v>
      </c>
      <c r="BV53" s="1" t="str">
        <f t="shared" si="6"/>
        <v>YÕu</v>
      </c>
      <c r="BW53" s="11">
        <v>47</v>
      </c>
      <c r="BX53" s="28" t="s">
        <v>5</v>
      </c>
      <c r="BY53" s="29" t="s">
        <v>19</v>
      </c>
      <c r="BZ53" s="12" t="s">
        <v>129</v>
      </c>
      <c r="CA53" s="48">
        <f t="shared" si="7"/>
        <v>7.27</v>
      </c>
      <c r="CB53" s="48">
        <f t="shared" si="8"/>
        <v>6.54</v>
      </c>
      <c r="CC53" s="48">
        <f t="shared" si="9"/>
        <v>6.04</v>
      </c>
      <c r="CD53" s="48">
        <f t="shared" si="10"/>
        <v>4</v>
      </c>
      <c r="CE53" s="49">
        <v>8</v>
      </c>
      <c r="CF53" s="55">
        <f t="shared" si="11"/>
        <v>6.52</v>
      </c>
      <c r="CG53" s="11">
        <v>47</v>
      </c>
      <c r="CH53" s="28" t="s">
        <v>5</v>
      </c>
      <c r="CI53" s="29" t="s">
        <v>19</v>
      </c>
      <c r="CJ53" s="12" t="s">
        <v>129</v>
      </c>
      <c r="CK53" s="48">
        <f t="shared" si="12"/>
        <v>6.52</v>
      </c>
      <c r="CL53" s="56"/>
      <c r="CM53" s="56"/>
      <c r="CN53" s="56"/>
      <c r="CO53" s="56"/>
      <c r="CP53" s="56"/>
      <c r="CQ53" s="56"/>
      <c r="CR53" s="49"/>
      <c r="CS53" s="49"/>
      <c r="CT53" s="49"/>
    </row>
    <row r="54" spans="1:98" ht="15.75">
      <c r="A54" s="11">
        <v>48</v>
      </c>
      <c r="B54" s="28" t="s">
        <v>50</v>
      </c>
      <c r="C54" s="29" t="s">
        <v>64</v>
      </c>
      <c r="D54" s="12" t="s">
        <v>130</v>
      </c>
      <c r="E54" s="30">
        <f>'[1]ky1'!BT54</f>
        <v>8</v>
      </c>
      <c r="F54" s="30"/>
      <c r="G54" s="30">
        <f>'[1]ky1'!K54</f>
        <v>8</v>
      </c>
      <c r="H54" s="30"/>
      <c r="I54" s="30">
        <f>'[1]ky1'!BG54</f>
        <v>7</v>
      </c>
      <c r="J54" s="30"/>
      <c r="K54" s="30">
        <f>'[1]ky1'!CG54</f>
        <v>7</v>
      </c>
      <c r="L54" s="30"/>
      <c r="M54" s="30">
        <f>'[1]ky1'!CT54</f>
        <v>6</v>
      </c>
      <c r="N54" s="30"/>
      <c r="O54" s="31">
        <f>'[1]ky1'!AU54</f>
        <v>3</v>
      </c>
      <c r="P54" s="30">
        <f>'[1]ky1'!AV54</f>
        <v>7</v>
      </c>
      <c r="Q54" s="30">
        <f>'[1]ky1'!W54</f>
        <v>6</v>
      </c>
      <c r="R54" s="30"/>
      <c r="S54" s="30">
        <f>'[1]ky1'!AI54</f>
        <v>8</v>
      </c>
      <c r="T54" s="30"/>
      <c r="U54" s="32">
        <f t="shared" si="0"/>
        <v>7.35</v>
      </c>
      <c r="V54" s="1" t="str">
        <f t="shared" si="1"/>
        <v>Kh¸</v>
      </c>
      <c r="W54" s="11">
        <v>48</v>
      </c>
      <c r="X54" s="28" t="s">
        <v>50</v>
      </c>
      <c r="Y54" s="29" t="s">
        <v>64</v>
      </c>
      <c r="Z54" s="12" t="s">
        <v>130</v>
      </c>
      <c r="AA54" s="13">
        <f>'[1]Ky2'!K54</f>
        <v>8</v>
      </c>
      <c r="AB54" s="14"/>
      <c r="AC54" s="13">
        <f>'[1]Ky2'!W54</f>
        <v>6</v>
      </c>
      <c r="AD54" s="14"/>
      <c r="AE54" s="13">
        <f>'[1]Ky2'!AJ54</f>
        <v>7</v>
      </c>
      <c r="AF54" s="14"/>
      <c r="AG54" s="13">
        <f>'[1]Ky2'!AW54</f>
        <v>5</v>
      </c>
      <c r="AH54" s="14"/>
      <c r="AI54" s="13">
        <f>'[1]Ky2'!BJ54</f>
        <v>6</v>
      </c>
      <c r="AJ54" s="14"/>
      <c r="AK54" s="13">
        <f>'[1]Ky2'!BW54</f>
        <v>7</v>
      </c>
      <c r="AL54" s="14"/>
      <c r="AM54" s="15">
        <f t="shared" si="2"/>
        <v>6.38</v>
      </c>
      <c r="AN54" s="1" t="str">
        <f t="shared" si="3"/>
        <v>TB Kh¸</v>
      </c>
      <c r="AO54" s="11">
        <v>48</v>
      </c>
      <c r="AP54" s="28" t="s">
        <v>50</v>
      </c>
      <c r="AQ54" s="29" t="s">
        <v>64</v>
      </c>
      <c r="AR54" s="12" t="s">
        <v>130</v>
      </c>
      <c r="AS54" s="13">
        <f>'[1]Ky 3'!K54</f>
        <v>8</v>
      </c>
      <c r="AT54" s="14"/>
      <c r="AU54" s="13">
        <f>'[1]Ky 3'!W54</f>
        <v>6</v>
      </c>
      <c r="AV54" s="14"/>
      <c r="AW54" s="13">
        <f>'[1]Ky 3'!AJ54</f>
        <v>6</v>
      </c>
      <c r="AX54" s="14"/>
      <c r="AY54" s="13">
        <f>'[1]Ky 3'!AW54</f>
        <v>8</v>
      </c>
      <c r="AZ54" s="14"/>
      <c r="BA54" s="13">
        <f>'[1]Ky 3'!BJ54</f>
        <v>6</v>
      </c>
      <c r="BB54" s="14"/>
      <c r="BC54" s="13">
        <f>'[1]Ky 3'!BW54</f>
        <v>6</v>
      </c>
      <c r="BD54" s="14"/>
      <c r="BE54" s="13">
        <f>'[1]Ky 3'!CJ54</f>
        <v>5</v>
      </c>
      <c r="BF54" s="14"/>
      <c r="BG54" s="13">
        <f>'[1]Ky 3'!CW54</f>
        <v>5</v>
      </c>
      <c r="BH54" s="14"/>
      <c r="BI54" s="13">
        <f>'[1]Ky 3'!DI54</f>
        <v>5</v>
      </c>
      <c r="BJ54" s="14"/>
      <c r="BK54" s="15">
        <f t="shared" si="13"/>
        <v>6.08</v>
      </c>
      <c r="BL54" s="1" t="str">
        <f t="shared" si="4"/>
        <v>TB Kh¸</v>
      </c>
      <c r="BM54" s="11">
        <v>48</v>
      </c>
      <c r="BN54" s="28" t="s">
        <v>50</v>
      </c>
      <c r="BO54" s="29" t="s">
        <v>64</v>
      </c>
      <c r="BP54" s="12" t="s">
        <v>130</v>
      </c>
      <c r="BQ54" s="16">
        <f>'[1]Ky 4'!K54</f>
        <v>3</v>
      </c>
      <c r="BR54" s="16">
        <f>'[1]Ky 4'!L54</f>
        <v>4</v>
      </c>
      <c r="BS54" s="13">
        <f>'[1]Ky 4'!W54</f>
        <v>8</v>
      </c>
      <c r="BT54" s="14"/>
      <c r="BU54" s="15">
        <f t="shared" si="5"/>
        <v>6</v>
      </c>
      <c r="BV54" s="1" t="str">
        <f t="shared" si="6"/>
        <v>TB Kh¸</v>
      </c>
      <c r="BW54" s="11">
        <v>48</v>
      </c>
      <c r="BX54" s="28" t="s">
        <v>50</v>
      </c>
      <c r="BY54" s="29" t="s">
        <v>64</v>
      </c>
      <c r="BZ54" s="12" t="s">
        <v>130</v>
      </c>
      <c r="CA54" s="48">
        <f t="shared" si="7"/>
        <v>7.35</v>
      </c>
      <c r="CB54" s="48">
        <f t="shared" si="8"/>
        <v>6.38</v>
      </c>
      <c r="CC54" s="48">
        <f t="shared" si="9"/>
        <v>6.08</v>
      </c>
      <c r="CD54" s="48">
        <f t="shared" si="10"/>
        <v>6</v>
      </c>
      <c r="CE54" s="49">
        <v>8</v>
      </c>
      <c r="CF54" s="55">
        <f t="shared" si="11"/>
        <v>6.65</v>
      </c>
      <c r="CG54" s="11">
        <v>48</v>
      </c>
      <c r="CH54" s="28" t="s">
        <v>50</v>
      </c>
      <c r="CI54" s="29" t="s">
        <v>64</v>
      </c>
      <c r="CJ54" s="12" t="s">
        <v>130</v>
      </c>
      <c r="CK54" s="48">
        <f t="shared" si="12"/>
        <v>6.65</v>
      </c>
      <c r="CL54" s="56"/>
      <c r="CM54" s="56"/>
      <c r="CN54" s="56"/>
      <c r="CO54" s="56"/>
      <c r="CP54" s="56"/>
      <c r="CQ54" s="56"/>
      <c r="CR54" s="49"/>
      <c r="CS54" s="49"/>
      <c r="CT54" s="49"/>
    </row>
    <row r="55" spans="1:98" s="18" customFormat="1" ht="15.75">
      <c r="A55" s="11">
        <v>49</v>
      </c>
      <c r="B55" s="33" t="s">
        <v>28</v>
      </c>
      <c r="C55" s="34" t="s">
        <v>20</v>
      </c>
      <c r="D55" s="17" t="s">
        <v>131</v>
      </c>
      <c r="E55" s="30">
        <f>'[1]ky1'!BT55</f>
        <v>9</v>
      </c>
      <c r="F55" s="30"/>
      <c r="G55" s="30">
        <f>'[1]ky1'!K55</f>
        <v>8</v>
      </c>
      <c r="H55" s="30"/>
      <c r="I55" s="30">
        <f>'[1]ky1'!BG55</f>
        <v>8</v>
      </c>
      <c r="J55" s="30"/>
      <c r="K55" s="30">
        <f>'[1]ky1'!CG55</f>
        <v>6</v>
      </c>
      <c r="L55" s="30"/>
      <c r="M55" s="30">
        <f>'[1]ky1'!CT55</f>
        <v>7</v>
      </c>
      <c r="N55" s="30"/>
      <c r="O55" s="30">
        <f>'[1]ky1'!AU55</f>
        <v>8</v>
      </c>
      <c r="P55" s="30"/>
      <c r="Q55" s="30">
        <f>'[1]ky1'!W55</f>
        <v>5</v>
      </c>
      <c r="R55" s="30"/>
      <c r="S55" s="30">
        <f>'[1]ky1'!AI55</f>
        <v>7</v>
      </c>
      <c r="T55" s="30"/>
      <c r="U55" s="32">
        <f t="shared" si="0"/>
        <v>7.35</v>
      </c>
      <c r="V55" s="2" t="str">
        <f t="shared" si="1"/>
        <v>Kh¸</v>
      </c>
      <c r="W55" s="11">
        <v>49</v>
      </c>
      <c r="X55" s="33" t="s">
        <v>28</v>
      </c>
      <c r="Y55" s="34" t="s">
        <v>20</v>
      </c>
      <c r="Z55" s="17" t="s">
        <v>131</v>
      </c>
      <c r="AA55" s="13">
        <f>'[1]Ky2'!K55</f>
        <v>8</v>
      </c>
      <c r="AB55" s="14"/>
      <c r="AC55" s="16">
        <f>'[1]Ky2'!W55</f>
        <v>4</v>
      </c>
      <c r="AD55" s="13">
        <f>'[1]Ky2'!X55</f>
        <v>5</v>
      </c>
      <c r="AE55" s="13">
        <f>'[1]Ky2'!AJ55</f>
        <v>9</v>
      </c>
      <c r="AF55" s="14"/>
      <c r="AG55" s="13">
        <f>'[1]Ky2'!AW55</f>
        <v>5</v>
      </c>
      <c r="AH55" s="14"/>
      <c r="AI55" s="13">
        <f>'[1]Ky2'!BJ55</f>
        <v>8</v>
      </c>
      <c r="AJ55" s="14"/>
      <c r="AK55" s="13">
        <f>'[1]Ky2'!BW55</f>
        <v>7</v>
      </c>
      <c r="AL55" s="14"/>
      <c r="AM55" s="15">
        <f t="shared" si="2"/>
        <v>7.08</v>
      </c>
      <c r="AN55" s="1" t="str">
        <f t="shared" si="3"/>
        <v>Kh¸</v>
      </c>
      <c r="AO55" s="11">
        <v>49</v>
      </c>
      <c r="AP55" s="33" t="s">
        <v>28</v>
      </c>
      <c r="AQ55" s="34" t="s">
        <v>20</v>
      </c>
      <c r="AR55" s="17" t="s">
        <v>131</v>
      </c>
      <c r="AS55" s="16">
        <f>'[1]Ky 3'!K55</f>
        <v>4</v>
      </c>
      <c r="AT55" s="13">
        <f>'[1]Ky 3'!L55</f>
        <v>6</v>
      </c>
      <c r="AU55" s="13">
        <f>'[1]Ky 3'!W55</f>
        <v>6</v>
      </c>
      <c r="AV55" s="14"/>
      <c r="AW55" s="13">
        <f>'[1]Ky 3'!AJ55</f>
        <v>8</v>
      </c>
      <c r="AX55" s="14"/>
      <c r="AY55" s="13">
        <f>'[1]Ky 3'!AW55</f>
        <v>7</v>
      </c>
      <c r="AZ55" s="14"/>
      <c r="BA55" s="13">
        <f>'[1]Ky 3'!BJ55</f>
        <v>6</v>
      </c>
      <c r="BB55" s="14"/>
      <c r="BC55" s="13">
        <f>'[1]Ky 3'!BW55</f>
        <v>6</v>
      </c>
      <c r="BD55" s="14"/>
      <c r="BE55" s="13">
        <f>'[1]Ky 3'!CJ55</f>
        <v>6</v>
      </c>
      <c r="BF55" s="14"/>
      <c r="BG55" s="13">
        <f>'[1]Ky 3'!CW55</f>
        <v>6</v>
      </c>
      <c r="BH55" s="14"/>
      <c r="BI55" s="13">
        <f>'[1]Ky 3'!DI55</f>
        <v>5</v>
      </c>
      <c r="BJ55" s="14"/>
      <c r="BK55" s="15">
        <f t="shared" si="13"/>
        <v>6.2</v>
      </c>
      <c r="BL55" s="1" t="str">
        <f t="shared" si="4"/>
        <v>TB Kh¸</v>
      </c>
      <c r="BM55" s="11">
        <v>49</v>
      </c>
      <c r="BN55" s="33" t="s">
        <v>28</v>
      </c>
      <c r="BO55" s="34" t="s">
        <v>20</v>
      </c>
      <c r="BP55" s="17" t="s">
        <v>131</v>
      </c>
      <c r="BQ55" s="16">
        <f>'[1]Ky 4'!K55</f>
        <v>3</v>
      </c>
      <c r="BR55" s="13">
        <f>'[1]Ky 4'!L55</f>
        <v>6</v>
      </c>
      <c r="BS55" s="13">
        <f>'[1]Ky 4'!W55</f>
        <v>8</v>
      </c>
      <c r="BT55" s="14"/>
      <c r="BU55" s="15">
        <f t="shared" si="5"/>
        <v>7</v>
      </c>
      <c r="BV55" s="1" t="str">
        <f t="shared" si="6"/>
        <v>Kh¸</v>
      </c>
      <c r="BW55" s="11">
        <v>49</v>
      </c>
      <c r="BX55" s="33" t="s">
        <v>28</v>
      </c>
      <c r="BY55" s="34" t="s">
        <v>20</v>
      </c>
      <c r="BZ55" s="17" t="s">
        <v>131</v>
      </c>
      <c r="CA55" s="48">
        <f t="shared" si="7"/>
        <v>7.35</v>
      </c>
      <c r="CB55" s="48">
        <f t="shared" si="8"/>
        <v>7.08</v>
      </c>
      <c r="CC55" s="48">
        <f t="shared" si="9"/>
        <v>6.2</v>
      </c>
      <c r="CD55" s="48">
        <f t="shared" si="10"/>
        <v>7</v>
      </c>
      <c r="CE55" s="50">
        <v>8</v>
      </c>
      <c r="CF55" s="55">
        <f t="shared" si="11"/>
        <v>6.96</v>
      </c>
      <c r="CG55" s="11">
        <v>49</v>
      </c>
      <c r="CH55" s="33" t="s">
        <v>28</v>
      </c>
      <c r="CI55" s="34" t="s">
        <v>20</v>
      </c>
      <c r="CJ55" s="17" t="s">
        <v>131</v>
      </c>
      <c r="CK55" s="48">
        <f t="shared" si="12"/>
        <v>6.96</v>
      </c>
      <c r="CL55" s="56"/>
      <c r="CM55" s="56"/>
      <c r="CN55" s="56"/>
      <c r="CO55" s="56"/>
      <c r="CP55" s="56"/>
      <c r="CQ55" s="59"/>
      <c r="CR55" s="50"/>
      <c r="CS55" s="50"/>
      <c r="CT55" s="50"/>
    </row>
    <row r="56" spans="1:98" ht="15.75">
      <c r="A56" s="11">
        <v>50</v>
      </c>
      <c r="B56" s="28" t="s">
        <v>28</v>
      </c>
      <c r="C56" s="29" t="s">
        <v>65</v>
      </c>
      <c r="D56" s="12" t="s">
        <v>132</v>
      </c>
      <c r="E56" s="30">
        <f>'[1]ky1'!BT56</f>
        <v>8</v>
      </c>
      <c r="F56" s="30"/>
      <c r="G56" s="30">
        <f>'[1]ky1'!K56</f>
        <v>7</v>
      </c>
      <c r="H56" s="30"/>
      <c r="I56" s="30">
        <f>'[1]ky1'!BG56</f>
        <v>8</v>
      </c>
      <c r="J56" s="30"/>
      <c r="K56" s="30">
        <f>'[1]ky1'!CG56</f>
        <v>5</v>
      </c>
      <c r="L56" s="30"/>
      <c r="M56" s="30">
        <f>'[1]ky1'!CT56</f>
        <v>6</v>
      </c>
      <c r="N56" s="30"/>
      <c r="O56" s="31">
        <f>'[1]ky1'!AU56</f>
        <v>2</v>
      </c>
      <c r="P56" s="30">
        <f>'[1]ky1'!AV56</f>
        <v>6</v>
      </c>
      <c r="Q56" s="30">
        <f>'[1]ky1'!W56</f>
        <v>6</v>
      </c>
      <c r="R56" s="30"/>
      <c r="S56" s="30">
        <f>'[1]ky1'!AI56</f>
        <v>7</v>
      </c>
      <c r="T56" s="30"/>
      <c r="U56" s="32">
        <f t="shared" si="0"/>
        <v>6.77</v>
      </c>
      <c r="V56" s="1" t="str">
        <f t="shared" si="1"/>
        <v>TB Kh¸</v>
      </c>
      <c r="W56" s="11">
        <v>50</v>
      </c>
      <c r="X56" s="28" t="s">
        <v>28</v>
      </c>
      <c r="Y56" s="29" t="s">
        <v>65</v>
      </c>
      <c r="Z56" s="12" t="s">
        <v>132</v>
      </c>
      <c r="AA56" s="13">
        <f>'[1]Ky2'!K56</f>
        <v>7</v>
      </c>
      <c r="AB56" s="13"/>
      <c r="AC56" s="16">
        <f>'[1]Ky2'!W56</f>
        <v>2</v>
      </c>
      <c r="AD56" s="13" t="s">
        <v>171</v>
      </c>
      <c r="AE56" s="13">
        <f>'[1]Ky2'!AJ56</f>
        <v>7</v>
      </c>
      <c r="AF56" s="14"/>
      <c r="AG56" s="13">
        <f>'[1]Ky2'!AW56</f>
        <v>5</v>
      </c>
      <c r="AH56" s="13"/>
      <c r="AI56" s="13">
        <f>'[1]Ky2'!BJ56</f>
        <v>6</v>
      </c>
      <c r="AJ56" s="14"/>
      <c r="AK56" s="13">
        <f>'[1]Ky2'!BW56</f>
        <v>7</v>
      </c>
      <c r="AL56" s="14"/>
      <c r="AM56" s="15">
        <f t="shared" si="2"/>
        <v>5.75</v>
      </c>
      <c r="AN56" s="1" t="str">
        <f t="shared" si="3"/>
        <v>TB</v>
      </c>
      <c r="AO56" s="11">
        <v>50</v>
      </c>
      <c r="AP56" s="28" t="s">
        <v>28</v>
      </c>
      <c r="AQ56" s="29" t="s">
        <v>65</v>
      </c>
      <c r="AR56" s="12" t="s">
        <v>132</v>
      </c>
      <c r="AS56" s="13">
        <f>'[1]Ky 3'!K56</f>
        <v>7</v>
      </c>
      <c r="AT56" s="13"/>
      <c r="AU56" s="13">
        <f>'[1]Ky 3'!W56</f>
        <v>6</v>
      </c>
      <c r="AV56" s="14"/>
      <c r="AW56" s="13">
        <f>'[1]Ky 3'!AJ56</f>
        <v>5</v>
      </c>
      <c r="AX56" s="14"/>
      <c r="AY56" s="13">
        <f>'[1]Ky 3'!AW56</f>
        <v>7</v>
      </c>
      <c r="AZ56" s="13"/>
      <c r="BA56" s="13">
        <f>'[1]Ky 3'!BJ56</f>
        <v>5</v>
      </c>
      <c r="BB56" s="14"/>
      <c r="BC56" s="13">
        <f>'[1]Ky 3'!BW56</f>
        <v>5</v>
      </c>
      <c r="BD56" s="14"/>
      <c r="BE56" s="16">
        <f>'[1]Ky 3'!CJ56</f>
        <v>3</v>
      </c>
      <c r="BF56" s="13">
        <f>'[1]Ky 3'!CK56</f>
        <v>6</v>
      </c>
      <c r="BG56" s="13">
        <f>'[1]Ky 3'!CW56</f>
        <v>5</v>
      </c>
      <c r="BH56" s="14"/>
      <c r="BI56" s="13">
        <f>'[1]Ky 3'!DI56</f>
        <v>6</v>
      </c>
      <c r="BJ56" s="14"/>
      <c r="BK56" s="15">
        <f t="shared" si="13"/>
        <v>5.72</v>
      </c>
      <c r="BL56" s="1" t="str">
        <f t="shared" si="4"/>
        <v>TB</v>
      </c>
      <c r="BM56" s="11">
        <v>50</v>
      </c>
      <c r="BN56" s="28" t="s">
        <v>28</v>
      </c>
      <c r="BO56" s="29" t="s">
        <v>65</v>
      </c>
      <c r="BP56" s="12" t="s">
        <v>132</v>
      </c>
      <c r="BQ56" s="16">
        <f>'[1]Ky 4'!K56</f>
        <v>3</v>
      </c>
      <c r="BR56" s="13">
        <f>'[1]Ky 4'!L56</f>
        <v>6</v>
      </c>
      <c r="BS56" s="13">
        <f>'[1]Ky 4'!W56</f>
        <v>6</v>
      </c>
      <c r="BT56" s="14"/>
      <c r="BU56" s="15">
        <f t="shared" si="5"/>
        <v>6</v>
      </c>
      <c r="BV56" s="1" t="str">
        <f t="shared" si="6"/>
        <v>TB Kh¸</v>
      </c>
      <c r="BW56" s="11">
        <v>50</v>
      </c>
      <c r="BX56" s="28" t="s">
        <v>28</v>
      </c>
      <c r="BY56" s="29" t="s">
        <v>65</v>
      </c>
      <c r="BZ56" s="12" t="s">
        <v>132</v>
      </c>
      <c r="CA56" s="48">
        <f t="shared" si="7"/>
        <v>6.77</v>
      </c>
      <c r="CB56" s="48">
        <f t="shared" si="8"/>
        <v>5.75</v>
      </c>
      <c r="CC56" s="48">
        <f t="shared" si="9"/>
        <v>5.72</v>
      </c>
      <c r="CD56" s="48">
        <f t="shared" si="10"/>
        <v>6</v>
      </c>
      <c r="CE56" s="49">
        <v>9</v>
      </c>
      <c r="CF56" s="55">
        <f t="shared" si="11"/>
        <v>6.24</v>
      </c>
      <c r="CG56" s="11">
        <v>50</v>
      </c>
      <c r="CH56" s="28" t="s">
        <v>28</v>
      </c>
      <c r="CI56" s="29" t="s">
        <v>65</v>
      </c>
      <c r="CJ56" s="12" t="s">
        <v>132</v>
      </c>
      <c r="CK56" s="48">
        <f t="shared" si="12"/>
        <v>6.24</v>
      </c>
      <c r="CL56" s="56"/>
      <c r="CM56" s="56"/>
      <c r="CN56" s="56"/>
      <c r="CO56" s="56"/>
      <c r="CP56" s="56"/>
      <c r="CQ56" s="56"/>
      <c r="CR56" s="49"/>
      <c r="CS56" s="49"/>
      <c r="CT56" s="49"/>
    </row>
    <row r="57" spans="1:98" ht="15.75">
      <c r="A57" s="11">
        <v>51</v>
      </c>
      <c r="B57" s="28" t="s">
        <v>28</v>
      </c>
      <c r="C57" s="29" t="s">
        <v>66</v>
      </c>
      <c r="D57" s="12" t="s">
        <v>133</v>
      </c>
      <c r="E57" s="30">
        <f>'[1]ky1'!BT57</f>
        <v>7</v>
      </c>
      <c r="F57" s="30"/>
      <c r="G57" s="30">
        <f>'[1]ky1'!K57</f>
        <v>8</v>
      </c>
      <c r="H57" s="30"/>
      <c r="I57" s="30">
        <f>'[1]ky1'!BG57</f>
        <v>8</v>
      </c>
      <c r="J57" s="30"/>
      <c r="K57" s="30">
        <f>'[1]ky1'!CG57</f>
        <v>7</v>
      </c>
      <c r="L57" s="30"/>
      <c r="M57" s="30">
        <f>'[1]ky1'!CT57</f>
        <v>9</v>
      </c>
      <c r="N57" s="30"/>
      <c r="O57" s="30">
        <f>'[1]ky1'!AU57</f>
        <v>8</v>
      </c>
      <c r="P57" s="30"/>
      <c r="Q57" s="30">
        <f>'[1]ky1'!W57</f>
        <v>6</v>
      </c>
      <c r="R57" s="30"/>
      <c r="S57" s="31">
        <f>'[1]ky1'!AI57</f>
        <v>2</v>
      </c>
      <c r="T57" s="30">
        <v>7</v>
      </c>
      <c r="U57" s="32">
        <f t="shared" si="0"/>
        <v>7.35</v>
      </c>
      <c r="V57" s="1" t="str">
        <f t="shared" si="1"/>
        <v>Kh¸</v>
      </c>
      <c r="W57" s="11">
        <v>51</v>
      </c>
      <c r="X57" s="28" t="s">
        <v>28</v>
      </c>
      <c r="Y57" s="29" t="s">
        <v>66</v>
      </c>
      <c r="Z57" s="12" t="s">
        <v>133</v>
      </c>
      <c r="AA57" s="13">
        <f>'[1]Ky2'!K57</f>
        <v>7</v>
      </c>
      <c r="AB57" s="14"/>
      <c r="AC57" s="13">
        <f>'[1]Ky2'!W57</f>
        <v>8</v>
      </c>
      <c r="AD57" s="14"/>
      <c r="AE57" s="13">
        <f>'[1]Ky2'!AJ57</f>
        <v>7</v>
      </c>
      <c r="AF57" s="14"/>
      <c r="AG57" s="13">
        <f>'[1]Ky2'!AW57</f>
        <v>8</v>
      </c>
      <c r="AH57" s="14"/>
      <c r="AI57" s="13">
        <f>'[1]Ky2'!BJ57</f>
        <v>7</v>
      </c>
      <c r="AJ57" s="14"/>
      <c r="AK57" s="13">
        <f>'[1]Ky2'!BW57</f>
        <v>8</v>
      </c>
      <c r="AL57" s="14"/>
      <c r="AM57" s="15">
        <f t="shared" si="2"/>
        <v>7.46</v>
      </c>
      <c r="AN57" s="1" t="str">
        <f t="shared" si="3"/>
        <v>Kh¸</v>
      </c>
      <c r="AO57" s="11">
        <v>51</v>
      </c>
      <c r="AP57" s="28" t="s">
        <v>28</v>
      </c>
      <c r="AQ57" s="29" t="s">
        <v>66</v>
      </c>
      <c r="AR57" s="12" t="s">
        <v>133</v>
      </c>
      <c r="AS57" s="13">
        <f>'[1]Ky 3'!K57</f>
        <v>6</v>
      </c>
      <c r="AT57" s="14"/>
      <c r="AU57" s="13">
        <f>'[1]Ky 3'!W57</f>
        <v>6</v>
      </c>
      <c r="AV57" s="14"/>
      <c r="AW57" s="13">
        <f>'[1]Ky 3'!AJ57</f>
        <v>8</v>
      </c>
      <c r="AX57" s="14"/>
      <c r="AY57" s="13">
        <f>'[1]Ky 3'!AW57</f>
        <v>7</v>
      </c>
      <c r="AZ57" s="14"/>
      <c r="BA57" s="13">
        <f>'[1]Ky 3'!BJ57</f>
        <v>5</v>
      </c>
      <c r="BB57" s="14"/>
      <c r="BC57" s="13">
        <f>'[1]Ky 3'!BW57</f>
        <v>5</v>
      </c>
      <c r="BD57" s="14"/>
      <c r="BE57" s="13">
        <f>'[1]Ky 3'!CJ57</f>
        <v>5</v>
      </c>
      <c r="BF57" s="14"/>
      <c r="BG57" s="13">
        <f>'[1]Ky 3'!CW57</f>
        <v>5</v>
      </c>
      <c r="BH57" s="14"/>
      <c r="BI57" s="13">
        <f>'[1]Ky 3'!DI57</f>
        <v>8</v>
      </c>
      <c r="BJ57" s="14"/>
      <c r="BK57" s="15">
        <f t="shared" si="13"/>
        <v>5.92</v>
      </c>
      <c r="BL57" s="1" t="str">
        <f t="shared" si="4"/>
        <v>TB</v>
      </c>
      <c r="BM57" s="11">
        <v>51</v>
      </c>
      <c r="BN57" s="28" t="s">
        <v>28</v>
      </c>
      <c r="BO57" s="29" t="s">
        <v>66</v>
      </c>
      <c r="BP57" s="12" t="s">
        <v>133</v>
      </c>
      <c r="BQ57" s="16">
        <f>'[1]Ky 4'!K57</f>
        <v>4</v>
      </c>
      <c r="BR57" s="16">
        <f>'[1]Ky 4'!L57</f>
        <v>4</v>
      </c>
      <c r="BS57" s="13">
        <f>'[1]Ky 4'!W57</f>
        <v>7</v>
      </c>
      <c r="BT57" s="14"/>
      <c r="BU57" s="15">
        <f t="shared" si="5"/>
        <v>5.5</v>
      </c>
      <c r="BV57" s="1" t="str">
        <f t="shared" si="6"/>
        <v>TB</v>
      </c>
      <c r="BW57" s="11">
        <v>51</v>
      </c>
      <c r="BX57" s="28" t="s">
        <v>28</v>
      </c>
      <c r="BY57" s="29" t="s">
        <v>66</v>
      </c>
      <c r="BZ57" s="12" t="s">
        <v>133</v>
      </c>
      <c r="CA57" s="48">
        <f t="shared" si="7"/>
        <v>7.35</v>
      </c>
      <c r="CB57" s="48">
        <f t="shared" si="8"/>
        <v>7.46</v>
      </c>
      <c r="CC57" s="48">
        <f t="shared" si="9"/>
        <v>5.92</v>
      </c>
      <c r="CD57" s="48">
        <f t="shared" si="10"/>
        <v>5.5</v>
      </c>
      <c r="CE57" s="49">
        <v>8</v>
      </c>
      <c r="CF57" s="55">
        <f t="shared" si="11"/>
        <v>6.88</v>
      </c>
      <c r="CG57" s="11">
        <v>51</v>
      </c>
      <c r="CH57" s="28" t="s">
        <v>28</v>
      </c>
      <c r="CI57" s="29" t="s">
        <v>66</v>
      </c>
      <c r="CJ57" s="12" t="s">
        <v>133</v>
      </c>
      <c r="CK57" s="48">
        <f t="shared" si="12"/>
        <v>6.88</v>
      </c>
      <c r="CL57" s="56"/>
      <c r="CM57" s="56"/>
      <c r="CN57" s="56"/>
      <c r="CO57" s="56"/>
      <c r="CP57" s="56"/>
      <c r="CQ57" s="56"/>
      <c r="CR57" s="49"/>
      <c r="CS57" s="49"/>
      <c r="CT57" s="49"/>
    </row>
    <row r="58" spans="1:98" ht="17.25">
      <c r="A58" s="73" t="s">
        <v>185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 t="s">
        <v>185</v>
      </c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 t="s">
        <v>185</v>
      </c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 t="s">
        <v>185</v>
      </c>
      <c r="BN58" s="73"/>
      <c r="BO58" s="73"/>
      <c r="BP58" s="73"/>
      <c r="BQ58" s="73"/>
      <c r="BR58" s="73"/>
      <c r="BS58" s="73"/>
      <c r="BT58" s="73"/>
      <c r="BU58" s="73"/>
      <c r="BV58" s="73"/>
      <c r="BW58" s="73" t="s">
        <v>185</v>
      </c>
      <c r="BX58" s="73"/>
      <c r="BY58" s="73"/>
      <c r="BZ58" s="73"/>
      <c r="CA58" s="73"/>
      <c r="CB58" s="73"/>
      <c r="CC58" s="73"/>
      <c r="CD58" s="73"/>
      <c r="CE58" s="73"/>
      <c r="CF58" s="73"/>
      <c r="CG58" s="73" t="s">
        <v>185</v>
      </c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</row>
    <row r="59" spans="13:98" ht="15.75">
      <c r="M59" s="74" t="s">
        <v>159</v>
      </c>
      <c r="N59" s="74"/>
      <c r="O59" s="74"/>
      <c r="P59" s="74"/>
      <c r="Q59" s="74"/>
      <c r="R59" s="74"/>
      <c r="S59" s="74"/>
      <c r="T59" s="74"/>
      <c r="U59" s="74"/>
      <c r="V59" s="74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74" t="s">
        <v>160</v>
      </c>
      <c r="AI59" s="74"/>
      <c r="AJ59" s="74"/>
      <c r="AK59" s="74"/>
      <c r="AL59" s="74"/>
      <c r="AM59" s="74"/>
      <c r="AN59" s="74"/>
      <c r="AO59" s="54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74" t="s">
        <v>161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20"/>
      <c r="BN59" s="20"/>
      <c r="BO59" s="20"/>
      <c r="BP59" s="20"/>
      <c r="BQ59" s="20"/>
      <c r="BR59" s="20"/>
      <c r="BS59" s="74" t="s">
        <v>161</v>
      </c>
      <c r="BT59" s="74"/>
      <c r="BU59" s="74"/>
      <c r="BV59" s="74"/>
      <c r="BW59" s="20"/>
      <c r="BX59" s="20"/>
      <c r="BY59" s="20"/>
      <c r="BZ59" s="20"/>
      <c r="CA59" s="20"/>
      <c r="CB59" s="20"/>
      <c r="CC59" s="74" t="s">
        <v>161</v>
      </c>
      <c r="CD59" s="74"/>
      <c r="CE59" s="74"/>
      <c r="CF59" s="74"/>
      <c r="CG59" s="20"/>
      <c r="CH59" s="20"/>
      <c r="CI59" s="20"/>
      <c r="CJ59" s="20"/>
      <c r="CK59" s="20"/>
      <c r="CL59" s="20"/>
      <c r="CP59" s="74" t="s">
        <v>186</v>
      </c>
      <c r="CQ59" s="74"/>
      <c r="CR59" s="74"/>
      <c r="CS59" s="74"/>
      <c r="CT59" s="74"/>
    </row>
    <row r="60" spans="2:98" ht="16.5">
      <c r="B60" s="70" t="s">
        <v>136</v>
      </c>
      <c r="C60" s="70"/>
      <c r="D60" s="45"/>
      <c r="O60" s="70" t="s">
        <v>135</v>
      </c>
      <c r="P60" s="70"/>
      <c r="Q60" s="70"/>
      <c r="R60" s="70"/>
      <c r="S60" s="70"/>
      <c r="T60" s="70"/>
      <c r="U60" s="70"/>
      <c r="V60" s="22"/>
      <c r="W60" s="20"/>
      <c r="X60" s="70" t="s">
        <v>136</v>
      </c>
      <c r="Y60" s="70"/>
      <c r="Z60" s="45"/>
      <c r="AA60" s="20"/>
      <c r="AB60" s="20"/>
      <c r="AC60" s="20"/>
      <c r="AD60" s="20"/>
      <c r="AE60" s="20"/>
      <c r="AF60" s="20"/>
      <c r="AG60" s="20"/>
      <c r="AH60" s="20"/>
      <c r="AI60" s="70" t="s">
        <v>135</v>
      </c>
      <c r="AJ60" s="70"/>
      <c r="AK60" s="70"/>
      <c r="AL60" s="70"/>
      <c r="AM60" s="70"/>
      <c r="AN60" s="70"/>
      <c r="AO60" s="20"/>
      <c r="AP60" s="70" t="s">
        <v>136</v>
      </c>
      <c r="AQ60" s="70"/>
      <c r="AR60" s="45"/>
      <c r="AS60" s="20"/>
      <c r="AT60" s="20"/>
      <c r="AU60" s="20"/>
      <c r="AV60" s="20"/>
      <c r="AW60" s="20"/>
      <c r="AX60" s="20"/>
      <c r="AY60" s="20"/>
      <c r="AZ60" s="20"/>
      <c r="BB60" s="45"/>
      <c r="BC60" s="45"/>
      <c r="BD60" s="70" t="s">
        <v>135</v>
      </c>
      <c r="BE60" s="70"/>
      <c r="BF60" s="70"/>
      <c r="BG60" s="70"/>
      <c r="BH60" s="70"/>
      <c r="BI60" s="70"/>
      <c r="BJ60" s="70"/>
      <c r="BK60" s="70"/>
      <c r="BL60" s="70"/>
      <c r="BM60" s="70" t="s">
        <v>136</v>
      </c>
      <c r="BN60" s="70"/>
      <c r="BP60" s="45"/>
      <c r="BQ60" s="20"/>
      <c r="BR60" s="20"/>
      <c r="BS60" s="70" t="s">
        <v>135</v>
      </c>
      <c r="BT60" s="70"/>
      <c r="BU60" s="70"/>
      <c r="BV60" s="70"/>
      <c r="BW60" s="70" t="s">
        <v>136</v>
      </c>
      <c r="BX60" s="70"/>
      <c r="BZ60" s="45"/>
      <c r="CA60" s="20"/>
      <c r="CB60" s="20"/>
      <c r="CC60" s="70" t="s">
        <v>135</v>
      </c>
      <c r="CD60" s="70"/>
      <c r="CE60" s="70"/>
      <c r="CF60" s="70"/>
      <c r="CG60" s="70" t="s">
        <v>136</v>
      </c>
      <c r="CH60" s="70"/>
      <c r="CJ60" s="45"/>
      <c r="CK60" s="20"/>
      <c r="CL60" s="20"/>
      <c r="CP60" s="45"/>
      <c r="CQ60" s="70" t="s">
        <v>135</v>
      </c>
      <c r="CR60" s="70"/>
      <c r="CS60" s="70"/>
      <c r="CT60" s="70"/>
    </row>
    <row r="61" spans="16:98" ht="15.75">
      <c r="P61" s="23"/>
      <c r="Q61" s="23"/>
      <c r="R61" s="23"/>
      <c r="S61" s="23"/>
      <c r="T61" s="23"/>
      <c r="U61" s="24"/>
      <c r="W61" s="20"/>
      <c r="X61" s="20"/>
      <c r="Y61" s="20"/>
      <c r="Z61" s="44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4"/>
      <c r="AM61" s="24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4"/>
      <c r="BE61" s="24"/>
      <c r="BF61" s="24"/>
      <c r="BG61" s="24"/>
      <c r="BH61" s="24"/>
      <c r="BI61" s="24"/>
      <c r="BJ61" s="24"/>
      <c r="BK61" s="24"/>
      <c r="BL61" s="20"/>
      <c r="BM61" s="20"/>
      <c r="BN61" s="20"/>
      <c r="BO61" s="20"/>
      <c r="BP61" s="20"/>
      <c r="BQ61" s="20"/>
      <c r="BR61" s="20"/>
      <c r="BS61" s="24"/>
      <c r="BT61" s="24"/>
      <c r="BU61" s="24"/>
      <c r="BV61" s="24"/>
      <c r="BW61" s="20"/>
      <c r="BX61" s="20"/>
      <c r="BY61" s="20"/>
      <c r="BZ61" s="20"/>
      <c r="CA61" s="20"/>
      <c r="CB61" s="20"/>
      <c r="CC61" s="24"/>
      <c r="CD61" s="24"/>
      <c r="CE61" s="24"/>
      <c r="CF61" s="24"/>
      <c r="CG61" s="20"/>
      <c r="CH61" s="20"/>
      <c r="CI61" s="20"/>
      <c r="CJ61" s="20"/>
      <c r="CK61" s="20"/>
      <c r="CL61" s="20"/>
      <c r="CM61" s="24"/>
      <c r="CN61" s="24"/>
      <c r="CO61" s="24"/>
      <c r="CP61" s="24"/>
      <c r="CQ61" s="24"/>
      <c r="CR61" s="24"/>
      <c r="CS61" s="24"/>
      <c r="CT61" s="24"/>
    </row>
    <row r="62" spans="16:98" ht="15.75">
      <c r="P62" s="23"/>
      <c r="Q62" s="23"/>
      <c r="R62" s="23"/>
      <c r="S62" s="23"/>
      <c r="T62" s="23"/>
      <c r="U62" s="2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4"/>
      <c r="AM62" s="24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4"/>
      <c r="BE62" s="24"/>
      <c r="BF62" s="24"/>
      <c r="BG62" s="24"/>
      <c r="BH62" s="24"/>
      <c r="BI62" s="24"/>
      <c r="BJ62" s="24"/>
      <c r="BK62" s="24"/>
      <c r="BL62" s="20"/>
      <c r="BM62" s="20"/>
      <c r="BN62" s="20"/>
      <c r="BO62" s="20"/>
      <c r="BP62" s="20"/>
      <c r="BQ62" s="20"/>
      <c r="BR62" s="20"/>
      <c r="BS62" s="24"/>
      <c r="BT62" s="24"/>
      <c r="BU62" s="24"/>
      <c r="BV62" s="24"/>
      <c r="BW62" s="20"/>
      <c r="BX62" s="20"/>
      <c r="BY62" s="20"/>
      <c r="BZ62" s="20"/>
      <c r="CA62" s="20"/>
      <c r="CB62" s="20"/>
      <c r="CC62" s="24"/>
      <c r="CD62" s="24"/>
      <c r="CE62" s="24"/>
      <c r="CF62" s="24"/>
      <c r="CG62" s="20"/>
      <c r="CH62" s="20"/>
      <c r="CI62" s="20"/>
      <c r="CJ62" s="20"/>
      <c r="CK62" s="20"/>
      <c r="CL62" s="20"/>
      <c r="CM62" s="24"/>
      <c r="CN62" s="24"/>
      <c r="CO62" s="24"/>
      <c r="CP62" s="24"/>
      <c r="CQ62" s="24"/>
      <c r="CR62" s="24"/>
      <c r="CS62" s="24"/>
      <c r="CT62" s="24"/>
    </row>
    <row r="63" spans="16:98" ht="15.75">
      <c r="P63" s="23"/>
      <c r="Q63" s="23"/>
      <c r="R63" s="23"/>
      <c r="S63" s="23"/>
      <c r="T63" s="23"/>
      <c r="U63" s="24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4"/>
      <c r="AM63" s="24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4"/>
      <c r="BE63" s="24"/>
      <c r="BF63" s="24"/>
      <c r="BG63" s="24"/>
      <c r="BH63" s="24"/>
      <c r="BI63" s="24"/>
      <c r="BJ63" s="24"/>
      <c r="BK63" s="24"/>
      <c r="BL63" s="20"/>
      <c r="BM63" s="20"/>
      <c r="BN63" s="20"/>
      <c r="BO63" s="20"/>
      <c r="BP63" s="20"/>
      <c r="BQ63" s="20"/>
      <c r="BR63" s="20"/>
      <c r="BS63" s="24"/>
      <c r="BT63" s="24"/>
      <c r="BU63" s="24"/>
      <c r="BV63" s="24"/>
      <c r="BW63" s="20"/>
      <c r="BX63" s="20"/>
      <c r="BY63" s="20"/>
      <c r="BZ63" s="20"/>
      <c r="CA63" s="20"/>
      <c r="CB63" s="20"/>
      <c r="CC63" s="24"/>
      <c r="CD63" s="24"/>
      <c r="CE63" s="24"/>
      <c r="CF63" s="24"/>
      <c r="CG63" s="20"/>
      <c r="CH63" s="20"/>
      <c r="CI63" s="20"/>
      <c r="CJ63" s="20"/>
      <c r="CK63" s="20"/>
      <c r="CL63" s="20"/>
      <c r="CM63" s="24"/>
      <c r="CN63" s="24"/>
      <c r="CO63" s="24"/>
      <c r="CP63" s="24"/>
      <c r="CQ63" s="24"/>
      <c r="CR63" s="24"/>
      <c r="CS63" s="24"/>
      <c r="CT63" s="24"/>
    </row>
    <row r="64" spans="16:98" ht="15.75">
      <c r="P64" s="23"/>
      <c r="Q64" s="23"/>
      <c r="R64" s="23"/>
      <c r="S64" s="23"/>
      <c r="T64" s="23"/>
      <c r="U64" s="24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4"/>
      <c r="AM64" s="24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4"/>
      <c r="BE64" s="24"/>
      <c r="BF64" s="24"/>
      <c r="BG64" s="24"/>
      <c r="BH64" s="24"/>
      <c r="BI64" s="24"/>
      <c r="BJ64" s="24"/>
      <c r="BK64" s="24"/>
      <c r="BL64" s="20"/>
      <c r="BM64" s="20"/>
      <c r="BN64" s="20"/>
      <c r="BO64" s="20"/>
      <c r="BP64" s="20"/>
      <c r="BQ64" s="20"/>
      <c r="BR64" s="20"/>
      <c r="BS64" s="24"/>
      <c r="BT64" s="24"/>
      <c r="BU64" s="24"/>
      <c r="BV64" s="24"/>
      <c r="BW64" s="20"/>
      <c r="BX64" s="20"/>
      <c r="BY64" s="20"/>
      <c r="BZ64" s="20"/>
      <c r="CA64" s="20"/>
      <c r="CB64" s="20"/>
      <c r="CC64" s="24"/>
      <c r="CD64" s="24"/>
      <c r="CE64" s="24"/>
      <c r="CF64" s="24"/>
      <c r="CG64" s="20"/>
      <c r="CH64" s="20"/>
      <c r="CI64" s="20"/>
      <c r="CJ64" s="20"/>
      <c r="CK64" s="20"/>
      <c r="CL64" s="20"/>
      <c r="CM64" s="24"/>
      <c r="CN64" s="24"/>
      <c r="CO64" s="24"/>
      <c r="CP64" s="24"/>
      <c r="CQ64" s="24"/>
      <c r="CR64" s="24"/>
      <c r="CS64" s="24"/>
      <c r="CT64" s="24"/>
    </row>
    <row r="65" spans="1:98" s="27" customFormat="1" ht="15.75">
      <c r="A65" s="25"/>
      <c r="B65" s="69" t="s">
        <v>148</v>
      </c>
      <c r="C65" s="69"/>
      <c r="D65" s="4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69" t="s">
        <v>147</v>
      </c>
      <c r="P65" s="69"/>
      <c r="Q65" s="69"/>
      <c r="R65" s="69"/>
      <c r="S65" s="69"/>
      <c r="T65" s="69"/>
      <c r="U65" s="69"/>
      <c r="V65" s="25"/>
      <c r="W65" s="25"/>
      <c r="X65" s="69" t="s">
        <v>148</v>
      </c>
      <c r="Y65" s="69"/>
      <c r="Z65" s="46"/>
      <c r="AA65" s="25"/>
      <c r="AB65" s="25"/>
      <c r="AC65" s="25"/>
      <c r="AD65" s="25"/>
      <c r="AE65" s="25"/>
      <c r="AF65" s="25"/>
      <c r="AG65" s="25"/>
      <c r="AH65" s="25"/>
      <c r="AI65" s="69" t="s">
        <v>147</v>
      </c>
      <c r="AJ65" s="69"/>
      <c r="AK65" s="69"/>
      <c r="AL65" s="69"/>
      <c r="AM65" s="69"/>
      <c r="AN65" s="69"/>
      <c r="AO65" s="25"/>
      <c r="AP65" s="69" t="s">
        <v>148</v>
      </c>
      <c r="AQ65" s="69"/>
      <c r="AR65" s="46"/>
      <c r="AS65" s="25"/>
      <c r="AT65" s="25"/>
      <c r="AU65" s="25"/>
      <c r="AV65" s="25"/>
      <c r="AW65" s="25"/>
      <c r="AX65" s="25"/>
      <c r="AY65" s="25"/>
      <c r="AZ65" s="25"/>
      <c r="BB65" s="46"/>
      <c r="BC65" s="46"/>
      <c r="BD65" s="69" t="s">
        <v>147</v>
      </c>
      <c r="BE65" s="69"/>
      <c r="BF65" s="69"/>
      <c r="BG65" s="69"/>
      <c r="BH65" s="69"/>
      <c r="BI65" s="69"/>
      <c r="BJ65" s="69"/>
      <c r="BK65" s="69"/>
      <c r="BL65" s="69"/>
      <c r="BM65" s="69" t="s">
        <v>148</v>
      </c>
      <c r="BN65" s="69"/>
      <c r="BO65" s="46"/>
      <c r="BP65" s="46"/>
      <c r="BQ65" s="25"/>
      <c r="BR65" s="25"/>
      <c r="BS65" s="69" t="s">
        <v>147</v>
      </c>
      <c r="BT65" s="69"/>
      <c r="BU65" s="69"/>
      <c r="BV65" s="69"/>
      <c r="BW65" s="69" t="s">
        <v>148</v>
      </c>
      <c r="BX65" s="69"/>
      <c r="BY65" s="46"/>
      <c r="BZ65" s="46"/>
      <c r="CA65" s="25"/>
      <c r="CB65" s="25"/>
      <c r="CC65" s="69" t="s">
        <v>147</v>
      </c>
      <c r="CD65" s="69"/>
      <c r="CE65" s="69"/>
      <c r="CF65" s="69"/>
      <c r="CG65" s="69" t="s">
        <v>148</v>
      </c>
      <c r="CH65" s="69"/>
      <c r="CI65" s="46"/>
      <c r="CJ65" s="46"/>
      <c r="CK65" s="25"/>
      <c r="CL65" s="25"/>
      <c r="CP65" s="46"/>
      <c r="CQ65" s="69" t="s">
        <v>147</v>
      </c>
      <c r="CR65" s="69"/>
      <c r="CS65" s="69"/>
      <c r="CT65" s="69"/>
    </row>
  </sheetData>
  <mergeCells count="148">
    <mergeCell ref="BD65:BL65"/>
    <mergeCell ref="BM65:BN65"/>
    <mergeCell ref="BS65:BV65"/>
    <mergeCell ref="BW65:BX65"/>
    <mergeCell ref="CP59:CT59"/>
    <mergeCell ref="BD60:BL60"/>
    <mergeCell ref="BM60:BN60"/>
    <mergeCell ref="BS60:BV60"/>
    <mergeCell ref="BW60:BX60"/>
    <mergeCell ref="CC60:CF60"/>
    <mergeCell ref="CG60:CH60"/>
    <mergeCell ref="CQ60:CT60"/>
    <mergeCell ref="AO58:BL58"/>
    <mergeCell ref="BM58:BV58"/>
    <mergeCell ref="BW58:CF58"/>
    <mergeCell ref="CG58:CT58"/>
    <mergeCell ref="CS5:CS6"/>
    <mergeCell ref="CT5:CT6"/>
    <mergeCell ref="BK6:BL6"/>
    <mergeCell ref="BU6:BV6"/>
    <mergeCell ref="CH5:CI7"/>
    <mergeCell ref="CJ5:CJ7"/>
    <mergeCell ref="CK5:CK6"/>
    <mergeCell ref="CP5:CQ6"/>
    <mergeCell ref="BW5:BW7"/>
    <mergeCell ref="BX5:BY7"/>
    <mergeCell ref="BZ5:BZ7"/>
    <mergeCell ref="CE5:CE6"/>
    <mergeCell ref="BM5:BM7"/>
    <mergeCell ref="BN5:BO7"/>
    <mergeCell ref="BP5:BP7"/>
    <mergeCell ref="BU5:BV5"/>
    <mergeCell ref="BW3:BZ3"/>
    <mergeCell ref="CA3:CF3"/>
    <mergeCell ref="CG3:CJ3"/>
    <mergeCell ref="CK3:CT3"/>
    <mergeCell ref="CC5:CC6"/>
    <mergeCell ref="CD5:CD6"/>
    <mergeCell ref="A58:V58"/>
    <mergeCell ref="W58:AN58"/>
    <mergeCell ref="CA5:CA6"/>
    <mergeCell ref="AP60:AQ60"/>
    <mergeCell ref="AI60:AN60"/>
    <mergeCell ref="CB5:CB6"/>
    <mergeCell ref="A5:A7"/>
    <mergeCell ref="B5:C7"/>
    <mergeCell ref="D5:D7"/>
    <mergeCell ref="W5:W7"/>
    <mergeCell ref="S6:T6"/>
    <mergeCell ref="Q5:R5"/>
    <mergeCell ref="U5:V5"/>
    <mergeCell ref="AE6:AF6"/>
    <mergeCell ref="AG6:AH6"/>
    <mergeCell ref="X5:Y7"/>
    <mergeCell ref="B60:C60"/>
    <mergeCell ref="O60:U60"/>
    <mergeCell ref="X60:Y60"/>
    <mergeCell ref="S5:T5"/>
    <mergeCell ref="E6:F6"/>
    <mergeCell ref="AI5:AJ5"/>
    <mergeCell ref="AK5:AL5"/>
    <mergeCell ref="AM5:AN5"/>
    <mergeCell ref="M59:V59"/>
    <mergeCell ref="AH59:AN59"/>
    <mergeCell ref="AI6:AJ6"/>
    <mergeCell ref="AK6:AL6"/>
    <mergeCell ref="AM6:AN6"/>
    <mergeCell ref="AA6:AB6"/>
    <mergeCell ref="AC6:AD6"/>
    <mergeCell ref="AA5:AB5"/>
    <mergeCell ref="AC5:AD5"/>
    <mergeCell ref="AE5:AF5"/>
    <mergeCell ref="AG5:AH5"/>
    <mergeCell ref="G6:H6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E5:F5"/>
    <mergeCell ref="G5:H5"/>
    <mergeCell ref="AO1:AR1"/>
    <mergeCell ref="AO2:AR2"/>
    <mergeCell ref="AO3:AR3"/>
    <mergeCell ref="W1:Z1"/>
    <mergeCell ref="W2:Z2"/>
    <mergeCell ref="W3:Z3"/>
    <mergeCell ref="Z5:Z7"/>
    <mergeCell ref="AA3:AN3"/>
    <mergeCell ref="A1:D1"/>
    <mergeCell ref="A2:D2"/>
    <mergeCell ref="A3:D3"/>
    <mergeCell ref="E3:V3"/>
    <mergeCell ref="AO5:AO7"/>
    <mergeCell ref="AP5:AQ7"/>
    <mergeCell ref="AR5:AR7"/>
    <mergeCell ref="AS5:AT5"/>
    <mergeCell ref="AS6:AT6"/>
    <mergeCell ref="BE5:BF5"/>
    <mergeCell ref="BG5:BH5"/>
    <mergeCell ref="BI5:BJ5"/>
    <mergeCell ref="AU5:AV5"/>
    <mergeCell ref="AW5:AX5"/>
    <mergeCell ref="AY5:AZ5"/>
    <mergeCell ref="BA5:BB5"/>
    <mergeCell ref="AS3:BL3"/>
    <mergeCell ref="BK5:BL5"/>
    <mergeCell ref="AU6:AV6"/>
    <mergeCell ref="AW6:AX6"/>
    <mergeCell ref="AY6:AZ6"/>
    <mergeCell ref="BA6:BB6"/>
    <mergeCell ref="BC6:BD6"/>
    <mergeCell ref="BE6:BF6"/>
    <mergeCell ref="BG6:BH6"/>
    <mergeCell ref="BI6:BJ6"/>
    <mergeCell ref="BC5:BD5"/>
    <mergeCell ref="BM1:BP1"/>
    <mergeCell ref="BW1:BZ1"/>
    <mergeCell ref="BM2:BP2"/>
    <mergeCell ref="BW2:BZ2"/>
    <mergeCell ref="BM3:BP3"/>
    <mergeCell ref="BQ3:BV3"/>
    <mergeCell ref="BS5:BT5"/>
    <mergeCell ref="BQ6:BR6"/>
    <mergeCell ref="BS6:BT6"/>
    <mergeCell ref="BQ5:BR5"/>
    <mergeCell ref="BS59:BV59"/>
    <mergeCell ref="BC59:BL59"/>
    <mergeCell ref="CC59:CF59"/>
    <mergeCell ref="CG1:CJ1"/>
    <mergeCell ref="CG2:CJ2"/>
    <mergeCell ref="CF5:CF6"/>
    <mergeCell ref="CG5:CG7"/>
    <mergeCell ref="CR5:CR6"/>
    <mergeCell ref="CL5:CM6"/>
    <mergeCell ref="CN5:CO6"/>
    <mergeCell ref="B65:C65"/>
    <mergeCell ref="O65:U65"/>
    <mergeCell ref="X65:Y65"/>
    <mergeCell ref="AI65:AN65"/>
    <mergeCell ref="AP65:AQ65"/>
    <mergeCell ref="CC65:CF65"/>
    <mergeCell ref="CG65:CH65"/>
    <mergeCell ref="CQ65:CT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2011-12-19T00:55:29Z</dcterms:created>
  <dcterms:modified xsi:type="dcterms:W3CDTF">2012-11-05T08:45:48Z</dcterms:modified>
  <cp:category/>
  <cp:version/>
  <cp:contentType/>
  <cp:contentStatus/>
</cp:coreProperties>
</file>