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700" activeTab="0"/>
  </bookViews>
  <sheets>
    <sheet name="Tong ket" sheetId="1" r:id="rId1"/>
    <sheet name="K7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<sst xmlns="http://schemas.openxmlformats.org/spreadsheetml/2006/main" count="756" uniqueCount="93">
  <si>
    <t>Tr­êng ®¹i häc Hång §øc</t>
  </si>
  <si>
    <t>Khoa: Ngo¹i ng÷</t>
  </si>
  <si>
    <t>B¶ng ®iÓm häc kú vII - Líp §HSP TiÕng Anh K10   (n¨m häc 2010-2011)</t>
  </si>
  <si>
    <t>STT</t>
  </si>
  <si>
    <t>SBD</t>
  </si>
  <si>
    <t>Hä lãt</t>
  </si>
  <si>
    <t>Tªn</t>
  </si>
  <si>
    <t>Thùc hµnh DÞch (x04)</t>
  </si>
  <si>
    <t>Ng÷ dông häc (x3)</t>
  </si>
  <si>
    <t>Giao thoa v¨n ho¸ (x3)</t>
  </si>
  <si>
    <t>KiÓm tra ®¸nh gi¸ (x2)</t>
  </si>
  <si>
    <t>TiÕng anh kinh tÕ (x4)</t>
  </si>
  <si>
    <t>T­ t­ëng Hå ChÝ Minh (x3)</t>
  </si>
  <si>
    <t>NN häc ®èi chiÕu (x2)</t>
  </si>
  <si>
    <t>Nãi (x4)</t>
  </si>
  <si>
    <t>TBC k× 7
(25 tr)</t>
  </si>
  <si>
    <t>XÕp lo¹i Kú 7</t>
  </si>
  <si>
    <t>L1</t>
  </si>
  <si>
    <t>L2</t>
  </si>
  <si>
    <t xml:space="preserve">Lª Kim </t>
  </si>
  <si>
    <t>Chung</t>
  </si>
  <si>
    <t>NguyÔn ThÞ</t>
  </si>
  <si>
    <t>Duyªn</t>
  </si>
  <si>
    <t xml:space="preserve">NguyÔn ThÞ </t>
  </si>
  <si>
    <t>§iÖp</t>
  </si>
  <si>
    <t xml:space="preserve">Lª ThÞ </t>
  </si>
  <si>
    <t>Hµ</t>
  </si>
  <si>
    <t>TrÞnh ThÞ Ngäc</t>
  </si>
  <si>
    <t>H©n</t>
  </si>
  <si>
    <t>HiÒn</t>
  </si>
  <si>
    <t>Håi</t>
  </si>
  <si>
    <t>Hång</t>
  </si>
  <si>
    <t>HuyÒn</t>
  </si>
  <si>
    <t>Bïi ThÞ Thanh</t>
  </si>
  <si>
    <t>Tèng ThÞ</t>
  </si>
  <si>
    <t>Liªn</t>
  </si>
  <si>
    <t>Lý</t>
  </si>
  <si>
    <t>Phïng ThÞ</t>
  </si>
  <si>
    <t>Chu ThÞ</t>
  </si>
  <si>
    <t>Nam</t>
  </si>
  <si>
    <t xml:space="preserve">NguyÔn ThÞ H¶i </t>
  </si>
  <si>
    <t>Ninh</t>
  </si>
  <si>
    <t>LÒu ThÞ</t>
  </si>
  <si>
    <t>Nga</t>
  </si>
  <si>
    <t>Lª ThÞ</t>
  </si>
  <si>
    <t>Nhung</t>
  </si>
  <si>
    <t xml:space="preserve">TrÇn ThÞ BÝch </t>
  </si>
  <si>
    <t>Ph­îng</t>
  </si>
  <si>
    <t xml:space="preserve">§ç V¨n </t>
  </si>
  <si>
    <t>S¸ng</t>
  </si>
  <si>
    <t>T¹ ThÞ Ngäc</t>
  </si>
  <si>
    <t>Sim</t>
  </si>
  <si>
    <t>T©m</t>
  </si>
  <si>
    <t>Lª ThÞ CÈm</t>
  </si>
  <si>
    <t>Tó</t>
  </si>
  <si>
    <t>TuyÕt</t>
  </si>
  <si>
    <t>Th¾m</t>
  </si>
  <si>
    <t>TrÞnh ThÞ</t>
  </si>
  <si>
    <t>Thoa</t>
  </si>
  <si>
    <t>§ç ThÞ</t>
  </si>
  <si>
    <t>Thu</t>
  </si>
  <si>
    <t>Th­¬ng A</t>
  </si>
  <si>
    <t>Th­¬ng B</t>
  </si>
  <si>
    <t>TrÇn ThÞ Hång</t>
  </si>
  <si>
    <t>V©n</t>
  </si>
  <si>
    <t>YÕn</t>
  </si>
  <si>
    <t>Thanh Ho¸, ngµy        th¸ng    n¨m 2010</t>
  </si>
  <si>
    <t>P.Tr­ëng khoa</t>
  </si>
  <si>
    <t>Trî lý gi¸o vô</t>
  </si>
  <si>
    <t>TrÞnh ThÞ Th¬m</t>
  </si>
  <si>
    <t>Lª ThÞ H­¬ng</t>
  </si>
  <si>
    <t>Tr­êng ®¹i  häc Hång §øc</t>
  </si>
  <si>
    <t>B¶ng ®iÓm häc phÇn</t>
  </si>
  <si>
    <r>
      <t>Kho</t>
    </r>
    <r>
      <rPr>
        <b/>
        <u val="single"/>
        <sz val="12"/>
        <rFont val=".VnTimeH"/>
        <family val="2"/>
      </rPr>
      <t>a: Ngo¹i ng÷</t>
    </r>
  </si>
  <si>
    <t xml:space="preserve"> Häc kú:  i           N¨m häc: 2010 - 2011                 </t>
  </si>
  <si>
    <t>Líp:®HSP TiÕng anh K10</t>
  </si>
  <si>
    <t xml:space="preserve">   Tªn häc phÇn: th dÞch            Sè §VHT: 04</t>
  </si>
  <si>
    <t xml:space="preserve">   Tªn häc phÇn: ng÷ dông häc            Sè §VHT: 03</t>
  </si>
  <si>
    <t xml:space="preserve">   Tªn häc phÇn: giao thoa v¨n ho¸            Sè §VHT: 03</t>
  </si>
  <si>
    <t>Tªn häc phÇn: kiÓm tra ®¸nh gi¸     Sè §VHT: 02</t>
  </si>
  <si>
    <t xml:space="preserve">   Tªn häc phÇn: ta kinh tÕ            Sè §VHT: 04</t>
  </si>
  <si>
    <t>Tªn häc phÇn: t­ t­ëng hå chÝ minh    Sè §VHT: 03</t>
  </si>
  <si>
    <t>Tªn häc phÇn: ng«n ng÷ häc ®c    Sè §VHT: 02</t>
  </si>
  <si>
    <t>Tªn häc phÇn: nãi    Sè §VHT: 04</t>
  </si>
  <si>
    <t>§iÓm häc tr×nh (30%)</t>
  </si>
  <si>
    <t>§iÓm thi HP (70%)</t>
  </si>
  <si>
    <t>§iÓm häc phÇn</t>
  </si>
  <si>
    <t>LÇn 1</t>
  </si>
  <si>
    <t>LÇn 2</t>
  </si>
  <si>
    <t>Th­¬ngA</t>
  </si>
  <si>
    <t>Th­¬ngB</t>
  </si>
  <si>
    <t>Thanh hãa, ngµy 17 th¸ng 6 n¨m 2009</t>
  </si>
  <si>
    <t xml:space="preserve"> Tr­ëng khoa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</si>
</sst>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4">
    <font>
      <sz val="11"/>
      <name val="UVnTime"/>
      <family val="0"/>
    </font>
    <font>
      <sz val="12"/>
      <name val=".VnTimeH"/>
      <family val="2"/>
    </font>
    <font>
      <b/>
      <sz val="12"/>
      <name val=".VnTime"/>
      <family val="2"/>
    </font>
    <font>
      <b/>
      <sz val="14"/>
      <name val=".VnTime"/>
      <family val="2"/>
    </font>
    <font>
      <b/>
      <sz val="10"/>
      <name val=".VnTime"/>
      <family val="2"/>
    </font>
    <font>
      <b/>
      <sz val="10"/>
      <color indexed="12"/>
      <name val=".VnTime"/>
      <family val="2"/>
    </font>
    <font>
      <sz val="14"/>
      <name val=".VnTime"/>
      <family val="2"/>
    </font>
    <font>
      <sz val="10"/>
      <name val=".VnTime"/>
      <family val="2"/>
    </font>
    <font>
      <b/>
      <sz val="12"/>
      <name val=".VnTimeH"/>
      <family val="2"/>
    </font>
    <font>
      <b/>
      <sz val="14"/>
      <name val=".VnTimeH"/>
      <family val="2"/>
    </font>
    <font>
      <sz val="12"/>
      <color indexed="12"/>
      <name val=".vntime"/>
      <family val="2"/>
    </font>
    <font>
      <sz val="12"/>
      <color indexed="10"/>
      <name val=".VnTime"/>
      <family val="2"/>
    </font>
    <font>
      <sz val="14"/>
      <color indexed="12"/>
      <name val=".VnTime"/>
      <family val="2"/>
    </font>
    <font>
      <sz val="14"/>
      <color indexed="10"/>
      <name val=".VnTime"/>
      <family val="2"/>
    </font>
    <font>
      <sz val="12"/>
      <name val=".VnTime"/>
      <family val="2"/>
    </font>
    <font>
      <b/>
      <sz val="12"/>
      <color indexed="8"/>
      <name val=".VnTime"/>
      <family val="2"/>
    </font>
    <font>
      <sz val="12"/>
      <color indexed="8"/>
      <name val=".VnTime"/>
      <family val="2"/>
    </font>
    <font>
      <sz val="10"/>
      <name val="Arial"/>
      <family val="0"/>
    </font>
    <font>
      <sz val="10"/>
      <color indexed="8"/>
      <name val=".VnTime"/>
      <family val="2"/>
    </font>
    <font>
      <b/>
      <sz val="10"/>
      <color indexed="8"/>
      <name val=".VnTime"/>
      <family val="2"/>
    </font>
    <font>
      <sz val="10"/>
      <color indexed="10"/>
      <name val=".VnTime"/>
      <family val="2"/>
    </font>
    <font>
      <sz val="10"/>
      <color indexed="10"/>
      <name val="Arial"/>
      <family val="0"/>
    </font>
    <font>
      <b/>
      <sz val="10"/>
      <color indexed="10"/>
      <name val=".VnTime"/>
      <family val="2"/>
    </font>
    <font>
      <sz val="10"/>
      <color indexed="8"/>
      <name val="Arial"/>
      <family val="0"/>
    </font>
    <font>
      <sz val="14"/>
      <color indexed="8"/>
      <name val=".VnTime"/>
      <family val="2"/>
    </font>
    <font>
      <b/>
      <sz val="14"/>
      <color indexed="8"/>
      <name val=".VnTime"/>
      <family val="2"/>
    </font>
    <font>
      <i/>
      <sz val="14"/>
      <color indexed="8"/>
      <name val=".VnTime"/>
      <family val="2"/>
    </font>
    <font>
      <sz val="12"/>
      <color indexed="8"/>
      <name val=".VnTimeH"/>
      <family val="2"/>
    </font>
    <font>
      <sz val="14"/>
      <color indexed="8"/>
      <name val=".VnTimeH"/>
      <family val="2"/>
    </font>
    <font>
      <b/>
      <sz val="14"/>
      <color indexed="8"/>
      <name val=".VnTimeH"/>
      <family val="2"/>
    </font>
    <font>
      <b/>
      <i/>
      <sz val="12"/>
      <name val=".VnTime"/>
      <family val="2"/>
    </font>
    <font>
      <b/>
      <u val="single"/>
      <sz val="12"/>
      <name val=".VnTimeH"/>
      <family val="2"/>
    </font>
    <font>
      <b/>
      <sz val="12"/>
      <color indexed="10"/>
      <name val=".VnTimeH"/>
      <family val="2"/>
    </font>
    <font>
      <b/>
      <sz val="10.5"/>
      <name val=".VnTimeH"/>
      <family val="2"/>
    </font>
    <font>
      <b/>
      <sz val="11"/>
      <name val=".VnTimeH"/>
      <family val="2"/>
    </font>
    <font>
      <sz val="14"/>
      <name val=".VnTimeH"/>
      <family val="2"/>
    </font>
    <font>
      <i/>
      <sz val="14"/>
      <name val=".VnTime"/>
      <family val="2"/>
    </font>
    <font>
      <b/>
      <sz val="11"/>
      <name val=".VnTime"/>
      <family val="2"/>
    </font>
    <font>
      <b/>
      <sz val="12"/>
      <color indexed="10"/>
      <name val=".VnTime"/>
      <family val="2"/>
    </font>
    <font>
      <sz val="13"/>
      <name val=".VnTime"/>
      <family val="2"/>
    </font>
    <font>
      <b/>
      <sz val="13"/>
      <name val=".VnTime"/>
      <family val="2"/>
    </font>
    <font>
      <sz val="13"/>
      <color indexed="10"/>
      <name val=".VnTime"/>
      <family val="2"/>
    </font>
    <font>
      <b/>
      <sz val="13"/>
      <color indexed="10"/>
      <name val=".VnTime"/>
      <family val="2"/>
    </font>
    <font>
      <b/>
      <sz val="14"/>
      <color indexed="10"/>
      <name val=".VnTime"/>
      <family val="2"/>
    </font>
    <font>
      <i/>
      <sz val="12"/>
      <name val=".VnTime"/>
      <family val="2"/>
    </font>
    <font>
      <i/>
      <sz val="13"/>
      <name val=".VnTime"/>
      <family val="2"/>
    </font>
    <font>
      <i/>
      <sz val="13"/>
      <color indexed="10"/>
      <name val=".VnTime"/>
      <family val="2"/>
    </font>
    <font>
      <b/>
      <i/>
      <sz val="14"/>
      <name val=".VnTime"/>
      <family val="2"/>
    </font>
    <font>
      <sz val="12"/>
      <color indexed="10"/>
      <name val=".VnTimeH"/>
      <family val="2"/>
    </font>
    <font>
      <b/>
      <i/>
      <sz val="14"/>
      <color indexed="10"/>
      <name val=".VnTime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28" borderId="2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" fontId="10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12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1" fontId="16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171" fontId="15" fillId="0" borderId="10" xfId="4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71" fontId="7" fillId="0" borderId="0" xfId="41" applyFont="1" applyBorder="1" applyAlignment="1">
      <alignment/>
    </xf>
    <xf numFmtId="171" fontId="4" fillId="0" borderId="0" xfId="41" applyFont="1" applyBorder="1" applyAlignment="1">
      <alignment horizontal="center"/>
    </xf>
    <xf numFmtId="0" fontId="14" fillId="0" borderId="12" xfId="0" applyFont="1" applyBorder="1" applyAlignment="1">
      <alignment vertical="top" wrapText="1"/>
    </xf>
    <xf numFmtId="0" fontId="14" fillId="33" borderId="12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71" fontId="18" fillId="0" borderId="0" xfId="41" applyFont="1" applyBorder="1" applyAlignment="1">
      <alignment/>
    </xf>
    <xf numFmtId="171" fontId="19" fillId="0" borderId="0" xfId="4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71" fontId="20" fillId="0" borderId="0" xfId="41" applyFont="1" applyBorder="1" applyAlignment="1">
      <alignment/>
    </xf>
    <xf numFmtId="171" fontId="22" fillId="0" borderId="0" xfId="4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3" xfId="0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1" fontId="24" fillId="0" borderId="0" xfId="41" applyFont="1" applyBorder="1" applyAlignment="1">
      <alignment/>
    </xf>
    <xf numFmtId="171" fontId="25" fillId="0" borderId="0" xfId="4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171" fontId="28" fillId="0" borderId="0" xfId="4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171" fontId="28" fillId="0" borderId="0" xfId="41" applyFont="1" applyBorder="1" applyAlignment="1">
      <alignment/>
    </xf>
    <xf numFmtId="171" fontId="29" fillId="0" borderId="0" xfId="4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0" fontId="6" fillId="0" borderId="0" xfId="57" applyNumberFormat="1" applyFont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30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14" fontId="9" fillId="0" borderId="0" xfId="0" applyNumberFormat="1" applyFont="1" applyAlignment="1">
      <alignment horizontal="center"/>
    </xf>
    <xf numFmtId="49" fontId="15" fillId="0" borderId="14" xfId="0" applyNumberFormat="1" applyFont="1" applyBorder="1" applyAlignment="1">
      <alignment horizontal="center" vertical="top" wrapText="1"/>
    </xf>
    <xf numFmtId="49" fontId="15" fillId="0" borderId="15" xfId="0" applyNumberFormat="1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4" xfId="0" applyNumberFormat="1" applyFont="1" applyFill="1" applyBorder="1" applyAlignment="1">
      <alignment horizontal="center" vertical="top" wrapText="1"/>
    </xf>
    <xf numFmtId="49" fontId="16" fillId="0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9" fontId="16" fillId="0" borderId="14" xfId="0" applyNumberFormat="1" applyFont="1" applyBorder="1" applyAlignment="1">
      <alignment horizontal="center" vertical="top" wrapText="1"/>
    </xf>
    <xf numFmtId="49" fontId="16" fillId="0" borderId="15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3HQLORBR\DHSP%20K10%20-%20ky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diem"/>
      <sheetName val="K7"/>
      <sheetName val="00000000"/>
      <sheetName val="XXXXXXXX"/>
      <sheetName val="10000000"/>
      <sheetName val="XL4Poppy"/>
    </sheetNames>
    <sheetDataSet>
      <sheetData sheetId="1">
        <row r="8">
          <cell r="L8">
            <v>8</v>
          </cell>
          <cell r="Y8">
            <v>9</v>
          </cell>
          <cell r="AL8">
            <v>8</v>
          </cell>
          <cell r="AY8">
            <v>8</v>
          </cell>
          <cell r="BL8">
            <v>8</v>
          </cell>
          <cell r="BY8">
            <v>8</v>
          </cell>
          <cell r="CL8">
            <v>7</v>
          </cell>
          <cell r="CY8">
            <v>8</v>
          </cell>
        </row>
        <row r="9">
          <cell r="L9">
            <v>8</v>
          </cell>
          <cell r="Y9">
            <v>9</v>
          </cell>
          <cell r="AL9">
            <v>9</v>
          </cell>
          <cell r="AY9">
            <v>8</v>
          </cell>
          <cell r="BL9">
            <v>8</v>
          </cell>
          <cell r="BY9">
            <v>8</v>
          </cell>
          <cell r="CL9">
            <v>7</v>
          </cell>
          <cell r="CY9">
            <v>9</v>
          </cell>
        </row>
        <row r="10">
          <cell r="L10">
            <v>8</v>
          </cell>
          <cell r="Y10">
            <v>9</v>
          </cell>
          <cell r="AL10">
            <v>8</v>
          </cell>
          <cell r="AY10">
            <v>8</v>
          </cell>
          <cell r="BL10">
            <v>8</v>
          </cell>
          <cell r="BY10">
            <v>9</v>
          </cell>
          <cell r="CL10">
            <v>9</v>
          </cell>
          <cell r="CY10">
            <v>9</v>
          </cell>
        </row>
        <row r="11">
          <cell r="L11">
            <v>8</v>
          </cell>
          <cell r="Y11">
            <v>8</v>
          </cell>
          <cell r="AL11">
            <v>9</v>
          </cell>
          <cell r="AY11">
            <v>9</v>
          </cell>
          <cell r="BL11">
            <v>9</v>
          </cell>
          <cell r="BY11">
            <v>7</v>
          </cell>
          <cell r="CL11">
            <v>9</v>
          </cell>
          <cell r="CY11">
            <v>9</v>
          </cell>
        </row>
        <row r="12">
          <cell r="L12">
            <v>7</v>
          </cell>
          <cell r="Y12">
            <v>8</v>
          </cell>
          <cell r="AL12">
            <v>7</v>
          </cell>
          <cell r="AY12">
            <v>8</v>
          </cell>
          <cell r="BL12">
            <v>8</v>
          </cell>
          <cell r="BY12">
            <v>8</v>
          </cell>
          <cell r="CL12">
            <v>8</v>
          </cell>
          <cell r="CY12">
            <v>9</v>
          </cell>
        </row>
        <row r="13">
          <cell r="L13">
            <v>9</v>
          </cell>
          <cell r="Y13">
            <v>8</v>
          </cell>
          <cell r="AL13">
            <v>8</v>
          </cell>
          <cell r="AY13">
            <v>8</v>
          </cell>
          <cell r="BL13">
            <v>8</v>
          </cell>
          <cell r="BY13">
            <v>8</v>
          </cell>
          <cell r="CL13">
            <v>8</v>
          </cell>
          <cell r="CY13">
            <v>9</v>
          </cell>
        </row>
        <row r="14">
          <cell r="L14">
            <v>8</v>
          </cell>
          <cell r="Y14">
            <v>8</v>
          </cell>
          <cell r="AL14">
            <v>8</v>
          </cell>
          <cell r="AY14">
            <v>8</v>
          </cell>
          <cell r="BL14">
            <v>8</v>
          </cell>
          <cell r="BY14">
            <v>8</v>
          </cell>
          <cell r="CL14">
            <v>7</v>
          </cell>
          <cell r="CY14">
            <v>8</v>
          </cell>
        </row>
        <row r="15">
          <cell r="L15">
            <v>7</v>
          </cell>
          <cell r="Y15">
            <v>9</v>
          </cell>
          <cell r="AL15">
            <v>8</v>
          </cell>
          <cell r="AY15">
            <v>9</v>
          </cell>
          <cell r="BL15">
            <v>9</v>
          </cell>
          <cell r="BY15">
            <v>9</v>
          </cell>
          <cell r="CL15">
            <v>8</v>
          </cell>
          <cell r="CY15">
            <v>9</v>
          </cell>
        </row>
        <row r="16">
          <cell r="L16">
            <v>7</v>
          </cell>
          <cell r="Y16">
            <v>8</v>
          </cell>
          <cell r="AL16">
            <v>9</v>
          </cell>
          <cell r="AY16">
            <v>7</v>
          </cell>
          <cell r="BL16">
            <v>8</v>
          </cell>
          <cell r="BY16">
            <v>9</v>
          </cell>
          <cell r="CL16">
            <v>8</v>
          </cell>
          <cell r="CY16">
            <v>9</v>
          </cell>
        </row>
        <row r="17">
          <cell r="L17">
            <v>8</v>
          </cell>
          <cell r="Y17">
            <v>8</v>
          </cell>
          <cell r="AL17">
            <v>8</v>
          </cell>
          <cell r="AY17">
            <v>8</v>
          </cell>
          <cell r="BL17">
            <v>8</v>
          </cell>
          <cell r="BY17">
            <v>8</v>
          </cell>
          <cell r="CL17">
            <v>7</v>
          </cell>
          <cell r="CY17">
            <v>8</v>
          </cell>
        </row>
        <row r="18">
          <cell r="L18">
            <v>2</v>
          </cell>
          <cell r="M18">
            <v>7</v>
          </cell>
          <cell r="Y18">
            <v>7</v>
          </cell>
          <cell r="AL18">
            <v>8</v>
          </cell>
          <cell r="AY18">
            <v>7</v>
          </cell>
          <cell r="BL18">
            <v>6</v>
          </cell>
          <cell r="BY18">
            <v>7</v>
          </cell>
          <cell r="CL18">
            <v>2</v>
          </cell>
          <cell r="CY18">
            <v>7</v>
          </cell>
        </row>
        <row r="19">
          <cell r="L19">
            <v>6</v>
          </cell>
          <cell r="Y19">
            <v>8</v>
          </cell>
          <cell r="AL19">
            <v>9</v>
          </cell>
          <cell r="AY19">
            <v>8</v>
          </cell>
          <cell r="BL19">
            <v>8</v>
          </cell>
          <cell r="BY19">
            <v>9</v>
          </cell>
          <cell r="CL19">
            <v>8</v>
          </cell>
          <cell r="CY19">
            <v>8</v>
          </cell>
        </row>
        <row r="20">
          <cell r="L20">
            <v>8</v>
          </cell>
          <cell r="Y20">
            <v>8</v>
          </cell>
          <cell r="AL20">
            <v>8</v>
          </cell>
          <cell r="AY20">
            <v>8</v>
          </cell>
          <cell r="BL20">
            <v>9</v>
          </cell>
          <cell r="BY20">
            <v>8</v>
          </cell>
          <cell r="CL20">
            <v>7</v>
          </cell>
          <cell r="CY20">
            <v>9</v>
          </cell>
        </row>
        <row r="21">
          <cell r="L21">
            <v>9</v>
          </cell>
          <cell r="Y21">
            <v>8</v>
          </cell>
          <cell r="AL21">
            <v>8</v>
          </cell>
          <cell r="AY21">
            <v>8</v>
          </cell>
          <cell r="BL21">
            <v>8</v>
          </cell>
          <cell r="BY21">
            <v>9</v>
          </cell>
          <cell r="CL21">
            <v>8</v>
          </cell>
          <cell r="CY21">
            <v>9</v>
          </cell>
        </row>
        <row r="22">
          <cell r="L22">
            <v>8</v>
          </cell>
          <cell r="Y22">
            <v>7</v>
          </cell>
          <cell r="AL22">
            <v>8</v>
          </cell>
          <cell r="AY22">
            <v>7</v>
          </cell>
          <cell r="BL22">
            <v>8</v>
          </cell>
          <cell r="BY22">
            <v>7</v>
          </cell>
          <cell r="CL22">
            <v>7</v>
          </cell>
          <cell r="CY22">
            <v>7</v>
          </cell>
        </row>
        <row r="23">
          <cell r="L23">
            <v>8</v>
          </cell>
          <cell r="Y23">
            <v>7</v>
          </cell>
          <cell r="AL23">
            <v>8</v>
          </cell>
          <cell r="AY23">
            <v>6</v>
          </cell>
          <cell r="BL23">
            <v>8</v>
          </cell>
          <cell r="BY23">
            <v>9</v>
          </cell>
          <cell r="CL23">
            <v>7</v>
          </cell>
          <cell r="CY23">
            <v>7</v>
          </cell>
        </row>
        <row r="24">
          <cell r="L24">
            <v>8</v>
          </cell>
          <cell r="Y24">
            <v>9</v>
          </cell>
          <cell r="AL24">
            <v>8</v>
          </cell>
          <cell r="AY24">
            <v>7</v>
          </cell>
          <cell r="BL24">
            <v>8</v>
          </cell>
          <cell r="BY24">
            <v>7</v>
          </cell>
          <cell r="CL24">
            <v>7</v>
          </cell>
          <cell r="CY24">
            <v>8</v>
          </cell>
        </row>
        <row r="25">
          <cell r="L25">
            <v>8</v>
          </cell>
          <cell r="Y25">
            <v>8</v>
          </cell>
          <cell r="AL25">
            <v>9</v>
          </cell>
          <cell r="AY25">
            <v>8</v>
          </cell>
          <cell r="BL25">
            <v>9</v>
          </cell>
          <cell r="BY25">
            <v>8</v>
          </cell>
          <cell r="CL25">
            <v>8</v>
          </cell>
          <cell r="CY25">
            <v>8</v>
          </cell>
        </row>
        <row r="26">
          <cell r="L26">
            <v>8</v>
          </cell>
          <cell r="Y26">
            <v>8</v>
          </cell>
          <cell r="AL26">
            <v>8</v>
          </cell>
          <cell r="AY26">
            <v>9</v>
          </cell>
          <cell r="BL26">
            <v>9</v>
          </cell>
          <cell r="BY26">
            <v>8</v>
          </cell>
          <cell r="CL26">
            <v>8</v>
          </cell>
          <cell r="CY26">
            <v>9</v>
          </cell>
        </row>
        <row r="27">
          <cell r="L27">
            <v>7</v>
          </cell>
          <cell r="Y27">
            <v>8</v>
          </cell>
          <cell r="AL27">
            <v>7</v>
          </cell>
          <cell r="AY27">
            <v>7</v>
          </cell>
          <cell r="BL27">
            <v>7</v>
          </cell>
          <cell r="BY27">
            <v>6</v>
          </cell>
          <cell r="CL27">
            <v>6</v>
          </cell>
          <cell r="CY27">
            <v>7</v>
          </cell>
        </row>
        <row r="28">
          <cell r="L28">
            <v>9</v>
          </cell>
          <cell r="Y28">
            <v>8</v>
          </cell>
          <cell r="AL28">
            <v>8</v>
          </cell>
          <cell r="AY28">
            <v>8</v>
          </cell>
          <cell r="BL28">
            <v>8</v>
          </cell>
          <cell r="BY28">
            <v>8</v>
          </cell>
          <cell r="CL28">
            <v>6</v>
          </cell>
          <cell r="CY28">
            <v>9</v>
          </cell>
        </row>
        <row r="29">
          <cell r="L29">
            <v>8</v>
          </cell>
          <cell r="Y29">
            <v>9</v>
          </cell>
          <cell r="AL29">
            <v>8</v>
          </cell>
          <cell r="AY29">
            <v>8</v>
          </cell>
          <cell r="BL29">
            <v>8</v>
          </cell>
          <cell r="BY29">
            <v>7</v>
          </cell>
          <cell r="CL29">
            <v>8</v>
          </cell>
          <cell r="CY29">
            <v>8</v>
          </cell>
        </row>
        <row r="30">
          <cell r="L30">
            <v>8</v>
          </cell>
          <cell r="Y30">
            <v>9</v>
          </cell>
          <cell r="AL30">
            <v>8</v>
          </cell>
          <cell r="AY30">
            <v>8</v>
          </cell>
          <cell r="BL30">
            <v>8</v>
          </cell>
          <cell r="BY30">
            <v>6</v>
          </cell>
          <cell r="CL30">
            <v>7</v>
          </cell>
          <cell r="CY30">
            <v>9</v>
          </cell>
        </row>
        <row r="31">
          <cell r="L31">
            <v>8</v>
          </cell>
          <cell r="Y31">
            <v>8</v>
          </cell>
          <cell r="AL31">
            <v>9</v>
          </cell>
          <cell r="AY31">
            <v>8</v>
          </cell>
          <cell r="BL31">
            <v>7</v>
          </cell>
          <cell r="BY31">
            <v>8</v>
          </cell>
          <cell r="CL31">
            <v>8</v>
          </cell>
          <cell r="CY31">
            <v>8</v>
          </cell>
        </row>
        <row r="32">
          <cell r="L32">
            <v>7</v>
          </cell>
          <cell r="Y32">
            <v>9</v>
          </cell>
          <cell r="AL32">
            <v>8</v>
          </cell>
          <cell r="AY32">
            <v>8</v>
          </cell>
          <cell r="BL32">
            <v>8</v>
          </cell>
          <cell r="BY32">
            <v>8</v>
          </cell>
          <cell r="CL32">
            <v>6</v>
          </cell>
          <cell r="CY32">
            <v>8</v>
          </cell>
        </row>
        <row r="33">
          <cell r="L33">
            <v>8</v>
          </cell>
          <cell r="Y33">
            <v>8</v>
          </cell>
          <cell r="AL33">
            <v>9</v>
          </cell>
          <cell r="AY33">
            <v>8</v>
          </cell>
          <cell r="BL33">
            <v>8</v>
          </cell>
          <cell r="BY33">
            <v>7</v>
          </cell>
          <cell r="CL33">
            <v>6</v>
          </cell>
          <cell r="CY33">
            <v>9</v>
          </cell>
        </row>
        <row r="34">
          <cell r="L34">
            <v>9</v>
          </cell>
          <cell r="Y34">
            <v>9</v>
          </cell>
          <cell r="AL34">
            <v>8</v>
          </cell>
          <cell r="AY34">
            <v>8</v>
          </cell>
          <cell r="BL34">
            <v>8</v>
          </cell>
          <cell r="BY34">
            <v>8</v>
          </cell>
          <cell r="CL34">
            <v>7</v>
          </cell>
          <cell r="CY34">
            <v>9</v>
          </cell>
        </row>
        <row r="35">
          <cell r="L35">
            <v>9</v>
          </cell>
          <cell r="Y35">
            <v>9</v>
          </cell>
          <cell r="AL35">
            <v>8</v>
          </cell>
          <cell r="AY35">
            <v>9</v>
          </cell>
          <cell r="BL35">
            <v>8</v>
          </cell>
          <cell r="BY35">
            <v>8</v>
          </cell>
          <cell r="CL35">
            <v>7</v>
          </cell>
          <cell r="CY35">
            <v>8</v>
          </cell>
        </row>
        <row r="36">
          <cell r="L36">
            <v>9</v>
          </cell>
          <cell r="Y36">
            <v>7</v>
          </cell>
          <cell r="AL36">
            <v>8</v>
          </cell>
          <cell r="AY36">
            <v>8</v>
          </cell>
          <cell r="BL36">
            <v>7</v>
          </cell>
          <cell r="BY36">
            <v>8</v>
          </cell>
          <cell r="CL36">
            <v>7</v>
          </cell>
          <cell r="CY36">
            <v>7</v>
          </cell>
        </row>
        <row r="37">
          <cell r="L37">
            <v>7</v>
          </cell>
          <cell r="Y37">
            <v>8</v>
          </cell>
          <cell r="AL37">
            <v>8</v>
          </cell>
          <cell r="AY37">
            <v>7</v>
          </cell>
          <cell r="BL37">
            <v>8</v>
          </cell>
          <cell r="BY37">
            <v>8</v>
          </cell>
          <cell r="CL37">
            <v>7</v>
          </cell>
          <cell r="CY37">
            <v>9</v>
          </cell>
        </row>
        <row r="38">
          <cell r="L38">
            <v>8</v>
          </cell>
          <cell r="Y38">
            <v>8</v>
          </cell>
          <cell r="AL38">
            <v>7</v>
          </cell>
          <cell r="AY38">
            <v>7</v>
          </cell>
          <cell r="BL38">
            <v>8</v>
          </cell>
          <cell r="BY38">
            <v>8</v>
          </cell>
          <cell r="CL38">
            <v>7</v>
          </cell>
          <cell r="CY38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795"/>
  <sheetViews>
    <sheetView tabSelected="1" zoomScalePageLayoutView="0" workbookViewId="0" topLeftCell="A1">
      <selection activeCell="C23" sqref="C23"/>
    </sheetView>
  </sheetViews>
  <sheetFormatPr defaultColWidth="8.796875" defaultRowHeight="14.25"/>
  <cols>
    <col min="1" max="1" width="4.19921875" style="4" customWidth="1"/>
    <col min="2" max="2" width="4.09765625" style="4" customWidth="1"/>
    <col min="3" max="3" width="15.5" style="4" customWidth="1"/>
    <col min="4" max="4" width="9.19921875" style="13" customWidth="1"/>
    <col min="5" max="8" width="4.59765625" style="13" customWidth="1"/>
    <col min="9" max="9" width="4.59765625" style="102" customWidth="1"/>
    <col min="10" max="20" width="4.59765625" style="13" customWidth="1"/>
    <col min="21" max="21" width="6.3984375" style="13" customWidth="1"/>
    <col min="22" max="22" width="8.3984375" style="13" customWidth="1"/>
    <col min="23" max="62" width="5" style="13" customWidth="1"/>
    <col min="63" max="63" width="5.59765625" style="13" customWidth="1"/>
    <col min="64" max="64" width="6.69921875" style="13" customWidth="1"/>
    <col min="65" max="65" width="4.69921875" style="99" customWidth="1"/>
    <col min="66" max="66" width="4.3984375" style="99" customWidth="1"/>
    <col min="67" max="67" width="16.3984375" style="99" customWidth="1"/>
    <col min="68" max="68" width="6.5" style="99" customWidth="1"/>
    <col min="69" max="69" width="5" style="99" customWidth="1"/>
    <col min="70" max="82" width="5" style="13" customWidth="1"/>
    <col min="83" max="83" width="6.59765625" style="13" customWidth="1"/>
    <col min="84" max="84" width="5" style="13" customWidth="1"/>
    <col min="85" max="16384" width="9" style="13" customWidth="1"/>
  </cols>
  <sheetData>
    <row r="1" spans="1:90" ht="17.25" customHeight="1">
      <c r="A1" s="1" t="s">
        <v>0</v>
      </c>
      <c r="B1" s="1"/>
      <c r="C1" s="1"/>
      <c r="D1" s="2"/>
      <c r="E1" s="2"/>
      <c r="F1" s="2"/>
      <c r="G1" s="3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6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9"/>
      <c r="BN1" s="9"/>
      <c r="BO1" s="10"/>
      <c r="BP1" s="11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12"/>
      <c r="CF1" s="8"/>
      <c r="CG1" s="8"/>
      <c r="CH1" s="8"/>
      <c r="CI1" s="8"/>
      <c r="CJ1" s="8"/>
      <c r="CK1" s="8"/>
      <c r="CL1" s="8"/>
    </row>
    <row r="2" spans="1:90" ht="15" customHeight="1">
      <c r="A2" s="14" t="s">
        <v>1</v>
      </c>
      <c r="B2" s="1"/>
      <c r="C2" s="1"/>
      <c r="D2" s="2"/>
      <c r="E2" s="2"/>
      <c r="F2" s="2"/>
      <c r="G2" s="3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6"/>
      <c r="V2" s="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9"/>
      <c r="BN2" s="9"/>
      <c r="BO2" s="10"/>
      <c r="BP2" s="11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12"/>
      <c r="CF2" s="8"/>
      <c r="CG2" s="8"/>
      <c r="CH2" s="8"/>
      <c r="CI2" s="8"/>
      <c r="CJ2" s="8"/>
      <c r="CK2" s="8"/>
      <c r="CL2" s="8"/>
    </row>
    <row r="3" spans="1:90" ht="19.5" customHeight="1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9"/>
      <c r="BN3" s="9"/>
      <c r="BO3" s="10"/>
      <c r="BP3" s="11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12"/>
      <c r="CF3" s="8"/>
      <c r="CG3" s="8"/>
      <c r="CH3" s="8"/>
      <c r="CI3" s="8"/>
      <c r="CJ3" s="8"/>
      <c r="CK3" s="8"/>
      <c r="CL3" s="8"/>
    </row>
    <row r="4" spans="1:90" s="22" customFormat="1" ht="3.75" customHeight="1">
      <c r="A4" s="15"/>
      <c r="B4" s="16"/>
      <c r="C4" s="17"/>
      <c r="D4" s="16"/>
      <c r="E4" s="16"/>
      <c r="F4" s="16"/>
      <c r="G4" s="15"/>
      <c r="H4" s="16"/>
      <c r="I4" s="17"/>
      <c r="J4" s="16"/>
      <c r="K4" s="15"/>
      <c r="L4" s="16"/>
      <c r="M4" s="17"/>
      <c r="N4" s="16"/>
      <c r="O4" s="15"/>
      <c r="P4" s="16"/>
      <c r="Q4" s="17"/>
      <c r="R4" s="16"/>
      <c r="S4" s="16"/>
      <c r="T4" s="16"/>
      <c r="U4" s="18"/>
      <c r="V4" s="19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1"/>
      <c r="BQ4" s="21"/>
      <c r="BR4" s="21"/>
      <c r="BS4" s="21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</row>
    <row r="5" spans="1:90" s="25" customFormat="1" ht="49.5" customHeight="1">
      <c r="A5" s="166" t="s">
        <v>3</v>
      </c>
      <c r="B5" s="166" t="s">
        <v>4</v>
      </c>
      <c r="C5" s="166" t="s">
        <v>5</v>
      </c>
      <c r="D5" s="166" t="s">
        <v>6</v>
      </c>
      <c r="E5" s="168" t="s">
        <v>7</v>
      </c>
      <c r="F5" s="169"/>
      <c r="G5" s="168" t="s">
        <v>8</v>
      </c>
      <c r="H5" s="169"/>
      <c r="I5" s="168" t="s">
        <v>9</v>
      </c>
      <c r="J5" s="169"/>
      <c r="K5" s="168" t="s">
        <v>10</v>
      </c>
      <c r="L5" s="169"/>
      <c r="M5" s="168" t="s">
        <v>11</v>
      </c>
      <c r="N5" s="169"/>
      <c r="O5" s="168" t="s">
        <v>12</v>
      </c>
      <c r="P5" s="169"/>
      <c r="Q5" s="168" t="s">
        <v>13</v>
      </c>
      <c r="R5" s="169"/>
      <c r="S5" s="168" t="s">
        <v>14</v>
      </c>
      <c r="T5" s="169"/>
      <c r="U5" s="174" t="s">
        <v>15</v>
      </c>
      <c r="V5" s="170" t="s">
        <v>16</v>
      </c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4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</row>
    <row r="6" spans="1:90" s="30" customFormat="1" ht="19.5" customHeight="1">
      <c r="A6" s="167"/>
      <c r="B6" s="167"/>
      <c r="C6" s="167"/>
      <c r="D6" s="167"/>
      <c r="E6" s="26" t="s">
        <v>17</v>
      </c>
      <c r="F6" s="27" t="s">
        <v>18</v>
      </c>
      <c r="G6" s="26" t="s">
        <v>17</v>
      </c>
      <c r="H6" s="27" t="s">
        <v>18</v>
      </c>
      <c r="I6" s="26" t="s">
        <v>17</v>
      </c>
      <c r="J6" s="27" t="s">
        <v>18</v>
      </c>
      <c r="K6" s="26" t="s">
        <v>17</v>
      </c>
      <c r="L6" s="27" t="s">
        <v>18</v>
      </c>
      <c r="M6" s="26" t="s">
        <v>17</v>
      </c>
      <c r="N6" s="27" t="s">
        <v>18</v>
      </c>
      <c r="O6" s="26" t="s">
        <v>17</v>
      </c>
      <c r="P6" s="27" t="s">
        <v>18</v>
      </c>
      <c r="Q6" s="26" t="s">
        <v>17</v>
      </c>
      <c r="R6" s="27" t="s">
        <v>18</v>
      </c>
      <c r="S6" s="26" t="s">
        <v>17</v>
      </c>
      <c r="T6" s="27" t="s">
        <v>18</v>
      </c>
      <c r="U6" s="175"/>
      <c r="V6" s="171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</row>
    <row r="7" spans="1:90" s="4" customFormat="1" ht="12.75" customHeight="1">
      <c r="A7" s="31">
        <v>1</v>
      </c>
      <c r="B7" s="32">
        <v>1</v>
      </c>
      <c r="C7" s="33" t="s">
        <v>19</v>
      </c>
      <c r="D7" s="34" t="s">
        <v>20</v>
      </c>
      <c r="E7" s="34">
        <f>'[1]K7'!L8</f>
        <v>8</v>
      </c>
      <c r="F7" s="34"/>
      <c r="G7" s="35">
        <f>'[1]K7'!Y8</f>
        <v>9</v>
      </c>
      <c r="H7" s="36"/>
      <c r="I7" s="35">
        <f>'[1]K7'!AL8</f>
        <v>8</v>
      </c>
      <c r="J7" s="37"/>
      <c r="K7" s="35">
        <f>'[1]K7'!AY8</f>
        <v>8</v>
      </c>
      <c r="L7" s="37"/>
      <c r="M7" s="37">
        <f>'[1]K7'!BL8</f>
        <v>8</v>
      </c>
      <c r="N7" s="37"/>
      <c r="O7" s="37">
        <f>'[1]K7'!BY8</f>
        <v>8</v>
      </c>
      <c r="P7" s="37"/>
      <c r="Q7" s="37">
        <f>'[1]K7'!CL8</f>
        <v>7</v>
      </c>
      <c r="R7" s="37"/>
      <c r="S7" s="37">
        <f>'[1]K7'!CY8</f>
        <v>8</v>
      </c>
      <c r="T7" s="37"/>
      <c r="U7" s="38">
        <f aca="true" t="shared" si="0" ref="U7:U37">ROUND((MAX(E7:F7)*4+MAX(G7:H7)*3+MAX(I7:J7)*3+MAX(K7:L7)*2+MAX(M7:N7)*4+MAX(O7:P7)*3+MAX(Q7:R7)*2+MAX(S7:T7)*4)/25,2)</f>
        <v>8.04</v>
      </c>
      <c r="V7" s="39" t="str">
        <f aca="true" t="shared" si="1" ref="V7:V37">IF(U7&gt;=8,"Giái",IF(U7&gt;=7,"Kh¸",IF(U7&gt;=6,"TB Kh¸",IF(U7&gt;=5,"TB",IF(U7&gt;=4,"TB YÕu",IF(U7&lt;4,"KÐm"))))))</f>
        <v>Giái</v>
      </c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1"/>
      <c r="BK7" s="40"/>
      <c r="BL7" s="42"/>
      <c r="BM7" s="40"/>
      <c r="BN7" s="40"/>
      <c r="BO7" s="43"/>
      <c r="BP7" s="43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4"/>
      <c r="CF7" s="45"/>
      <c r="CG7" s="13"/>
      <c r="CH7" s="13"/>
      <c r="CI7" s="13"/>
      <c r="CJ7" s="13"/>
      <c r="CK7" s="13"/>
      <c r="CL7" s="13"/>
    </row>
    <row r="8" spans="1:90" s="4" customFormat="1" ht="12.75" customHeight="1">
      <c r="A8" s="31">
        <v>2</v>
      </c>
      <c r="B8" s="32">
        <v>2</v>
      </c>
      <c r="C8" s="33" t="s">
        <v>21</v>
      </c>
      <c r="D8" s="46" t="s">
        <v>22</v>
      </c>
      <c r="E8" s="34">
        <f>'[1]K7'!L9</f>
        <v>8</v>
      </c>
      <c r="F8" s="34"/>
      <c r="G8" s="35">
        <f>'[1]K7'!Y9</f>
        <v>9</v>
      </c>
      <c r="H8" s="36"/>
      <c r="I8" s="35">
        <f>'[1]K7'!AL9</f>
        <v>9</v>
      </c>
      <c r="J8" s="37"/>
      <c r="K8" s="35">
        <f>'[1]K7'!AY9</f>
        <v>8</v>
      </c>
      <c r="L8" s="37"/>
      <c r="M8" s="37">
        <f>'[1]K7'!BL9</f>
        <v>8</v>
      </c>
      <c r="N8" s="37"/>
      <c r="O8" s="37">
        <f>'[1]K7'!BY9</f>
        <v>8</v>
      </c>
      <c r="P8" s="37"/>
      <c r="Q8" s="37">
        <f>'[1]K7'!CL9</f>
        <v>7</v>
      </c>
      <c r="R8" s="37"/>
      <c r="S8" s="37">
        <f>'[1]K7'!CY9</f>
        <v>9</v>
      </c>
      <c r="T8" s="37"/>
      <c r="U8" s="38">
        <f t="shared" si="0"/>
        <v>8.32</v>
      </c>
      <c r="V8" s="39" t="str">
        <f t="shared" si="1"/>
        <v>Giái</v>
      </c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1"/>
      <c r="BK8" s="40"/>
      <c r="BL8" s="42"/>
      <c r="BM8" s="40"/>
      <c r="BN8" s="40"/>
      <c r="BO8" s="43"/>
      <c r="BP8" s="43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4"/>
      <c r="CF8" s="45"/>
      <c r="CG8" s="13"/>
      <c r="CH8" s="13"/>
      <c r="CI8" s="13"/>
      <c r="CJ8" s="13"/>
      <c r="CK8" s="13"/>
      <c r="CL8" s="13"/>
    </row>
    <row r="9" spans="1:90" s="4" customFormat="1" ht="12.75" customHeight="1">
      <c r="A9" s="31">
        <v>3</v>
      </c>
      <c r="B9" s="32">
        <v>3</v>
      </c>
      <c r="C9" s="33" t="s">
        <v>23</v>
      </c>
      <c r="D9" s="46" t="s">
        <v>24</v>
      </c>
      <c r="E9" s="34">
        <f>'[1]K7'!L10</f>
        <v>8</v>
      </c>
      <c r="F9" s="34"/>
      <c r="G9" s="35">
        <f>'[1]K7'!Y10</f>
        <v>9</v>
      </c>
      <c r="H9" s="36"/>
      <c r="I9" s="35">
        <f>'[1]K7'!AL10</f>
        <v>8</v>
      </c>
      <c r="J9" s="37"/>
      <c r="K9" s="35">
        <f>'[1]K7'!AY10</f>
        <v>8</v>
      </c>
      <c r="L9" s="37"/>
      <c r="M9" s="37">
        <f>'[1]K7'!BL10</f>
        <v>8</v>
      </c>
      <c r="N9" s="37"/>
      <c r="O9" s="37">
        <f>'[1]K7'!BY10</f>
        <v>9</v>
      </c>
      <c r="P9" s="37"/>
      <c r="Q9" s="37">
        <f>'[1]K7'!CL10</f>
        <v>9</v>
      </c>
      <c r="R9" s="37"/>
      <c r="S9" s="37">
        <f>'[1]K7'!CY10</f>
        <v>9</v>
      </c>
      <c r="T9" s="37"/>
      <c r="U9" s="38">
        <f t="shared" si="0"/>
        <v>8.48</v>
      </c>
      <c r="V9" s="39" t="str">
        <f t="shared" si="1"/>
        <v>Giái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1"/>
      <c r="BK9" s="40"/>
      <c r="BL9" s="42"/>
      <c r="BM9" s="40"/>
      <c r="BN9" s="40"/>
      <c r="BO9" s="43"/>
      <c r="BP9" s="43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4"/>
      <c r="CF9" s="45"/>
      <c r="CG9" s="13"/>
      <c r="CH9" s="13"/>
      <c r="CI9" s="13"/>
      <c r="CJ9" s="13"/>
      <c r="CK9" s="13"/>
      <c r="CL9" s="13"/>
    </row>
    <row r="10" spans="1:90" s="4" customFormat="1" ht="12.75" customHeight="1">
      <c r="A10" s="31">
        <v>4</v>
      </c>
      <c r="B10" s="32">
        <v>4</v>
      </c>
      <c r="C10" s="33" t="s">
        <v>25</v>
      </c>
      <c r="D10" s="46" t="s">
        <v>26</v>
      </c>
      <c r="E10" s="34">
        <f>'[1]K7'!L11</f>
        <v>8</v>
      </c>
      <c r="F10" s="34"/>
      <c r="G10" s="35">
        <f>'[1]K7'!Y11</f>
        <v>8</v>
      </c>
      <c r="H10" s="36"/>
      <c r="I10" s="35">
        <f>'[1]K7'!AL11</f>
        <v>9</v>
      </c>
      <c r="J10" s="37"/>
      <c r="K10" s="35">
        <f>'[1]K7'!AY11</f>
        <v>9</v>
      </c>
      <c r="L10" s="37"/>
      <c r="M10" s="37">
        <f>'[1]K7'!BL11</f>
        <v>9</v>
      </c>
      <c r="N10" s="37"/>
      <c r="O10" s="37">
        <f>'[1]K7'!BY11</f>
        <v>7</v>
      </c>
      <c r="P10" s="37"/>
      <c r="Q10" s="37">
        <f>'[1]K7'!CL11</f>
        <v>9</v>
      </c>
      <c r="R10" s="37"/>
      <c r="S10" s="37">
        <f>'[1]K7'!CY11</f>
        <v>9</v>
      </c>
      <c r="T10" s="37"/>
      <c r="U10" s="38">
        <f t="shared" si="0"/>
        <v>8.48</v>
      </c>
      <c r="V10" s="39" t="str">
        <f t="shared" si="1"/>
        <v>Giái</v>
      </c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1"/>
      <c r="BK10" s="40"/>
      <c r="BL10" s="42"/>
      <c r="BM10" s="40"/>
      <c r="BN10" s="40"/>
      <c r="BO10" s="43"/>
      <c r="BP10" s="43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4"/>
      <c r="CF10" s="45"/>
      <c r="CG10" s="13"/>
      <c r="CH10" s="13"/>
      <c r="CI10" s="13"/>
      <c r="CJ10" s="13"/>
      <c r="CK10" s="13"/>
      <c r="CL10" s="13"/>
    </row>
    <row r="11" spans="1:90" s="4" customFormat="1" ht="12.75" customHeight="1">
      <c r="A11" s="31">
        <v>5</v>
      </c>
      <c r="B11" s="32">
        <v>5</v>
      </c>
      <c r="C11" s="33" t="s">
        <v>27</v>
      </c>
      <c r="D11" s="46" t="s">
        <v>28</v>
      </c>
      <c r="E11" s="34">
        <f>'[1]K7'!L12</f>
        <v>7</v>
      </c>
      <c r="F11" s="34"/>
      <c r="G11" s="35">
        <f>'[1]K7'!Y12</f>
        <v>8</v>
      </c>
      <c r="H11" s="36"/>
      <c r="I11" s="35">
        <f>'[1]K7'!AL12</f>
        <v>7</v>
      </c>
      <c r="J11" s="37"/>
      <c r="K11" s="35">
        <f>'[1]K7'!AY12</f>
        <v>8</v>
      </c>
      <c r="L11" s="37"/>
      <c r="M11" s="37">
        <f>'[1]K7'!BL12</f>
        <v>8</v>
      </c>
      <c r="N11" s="37"/>
      <c r="O11" s="37">
        <f>'[1]K7'!BY12</f>
        <v>8</v>
      </c>
      <c r="P11" s="37"/>
      <c r="Q11" s="37">
        <f>'[1]K7'!CL12</f>
        <v>8</v>
      </c>
      <c r="R11" s="37"/>
      <c r="S11" s="37">
        <f>'[1]K7'!CY12</f>
        <v>9</v>
      </c>
      <c r="T11" s="37"/>
      <c r="U11" s="38">
        <f t="shared" si="0"/>
        <v>7.88</v>
      </c>
      <c r="V11" s="39" t="str">
        <f t="shared" si="1"/>
        <v>Kh¸</v>
      </c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1"/>
      <c r="BK11" s="40"/>
      <c r="BL11" s="42"/>
      <c r="BM11" s="40"/>
      <c r="BN11" s="40"/>
      <c r="BO11" s="43"/>
      <c r="BP11" s="43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4"/>
      <c r="CF11" s="45"/>
      <c r="CG11" s="13"/>
      <c r="CH11" s="13"/>
      <c r="CI11" s="13"/>
      <c r="CJ11" s="13"/>
      <c r="CK11" s="13"/>
      <c r="CL11" s="13"/>
    </row>
    <row r="12" spans="1:90" s="4" customFormat="1" ht="12.75" customHeight="1">
      <c r="A12" s="31">
        <v>6</v>
      </c>
      <c r="B12" s="32">
        <v>6</v>
      </c>
      <c r="C12" s="33" t="s">
        <v>25</v>
      </c>
      <c r="D12" s="46" t="s">
        <v>29</v>
      </c>
      <c r="E12" s="34">
        <f>'[1]K7'!L13</f>
        <v>9</v>
      </c>
      <c r="F12" s="34"/>
      <c r="G12" s="35">
        <f>'[1]K7'!Y13</f>
        <v>8</v>
      </c>
      <c r="H12" s="36"/>
      <c r="I12" s="35">
        <f>'[1]K7'!AL13</f>
        <v>8</v>
      </c>
      <c r="J12" s="37"/>
      <c r="K12" s="35">
        <f>'[1]K7'!AY13</f>
        <v>8</v>
      </c>
      <c r="L12" s="37"/>
      <c r="M12" s="37">
        <f>'[1]K7'!BL13</f>
        <v>8</v>
      </c>
      <c r="N12" s="37"/>
      <c r="O12" s="37">
        <f>'[1]K7'!BY13</f>
        <v>8</v>
      </c>
      <c r="P12" s="37"/>
      <c r="Q12" s="37">
        <f>'[1]K7'!CL13</f>
        <v>8</v>
      </c>
      <c r="R12" s="36"/>
      <c r="S12" s="37">
        <f>'[1]K7'!CY13</f>
        <v>9</v>
      </c>
      <c r="T12" s="36"/>
      <c r="U12" s="38">
        <f t="shared" si="0"/>
        <v>8.32</v>
      </c>
      <c r="V12" s="39" t="str">
        <f t="shared" si="1"/>
        <v>Giái</v>
      </c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1"/>
      <c r="BK12" s="40"/>
      <c r="BL12" s="42"/>
      <c r="BM12" s="40"/>
      <c r="BN12" s="40"/>
      <c r="BO12" s="43"/>
      <c r="BP12" s="43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4"/>
      <c r="CF12" s="45"/>
      <c r="CG12" s="13"/>
      <c r="CH12" s="13"/>
      <c r="CI12" s="13"/>
      <c r="CJ12" s="13"/>
      <c r="CK12" s="13"/>
      <c r="CL12" s="13"/>
    </row>
    <row r="13" spans="1:90" s="4" customFormat="1" ht="12.75" customHeight="1">
      <c r="A13" s="31">
        <v>7</v>
      </c>
      <c r="B13" s="32">
        <v>7</v>
      </c>
      <c r="C13" s="33" t="s">
        <v>25</v>
      </c>
      <c r="D13" s="46" t="s">
        <v>30</v>
      </c>
      <c r="E13" s="34">
        <f>'[1]K7'!L14</f>
        <v>8</v>
      </c>
      <c r="F13" s="34"/>
      <c r="G13" s="35">
        <f>'[1]K7'!Y14</f>
        <v>8</v>
      </c>
      <c r="H13" s="36"/>
      <c r="I13" s="35">
        <f>'[1]K7'!AL14</f>
        <v>8</v>
      </c>
      <c r="J13" s="36"/>
      <c r="K13" s="35">
        <f>'[1]K7'!AY14</f>
        <v>8</v>
      </c>
      <c r="L13" s="37"/>
      <c r="M13" s="37">
        <f>'[1]K7'!BL14</f>
        <v>8</v>
      </c>
      <c r="N13" s="37"/>
      <c r="O13" s="37">
        <f>'[1]K7'!BY14</f>
        <v>8</v>
      </c>
      <c r="P13" s="37"/>
      <c r="Q13" s="37">
        <f>'[1]K7'!CL14</f>
        <v>7</v>
      </c>
      <c r="R13" s="36"/>
      <c r="S13" s="37">
        <f>'[1]K7'!CY14</f>
        <v>8</v>
      </c>
      <c r="T13" s="36"/>
      <c r="U13" s="38">
        <f t="shared" si="0"/>
        <v>7.92</v>
      </c>
      <c r="V13" s="39" t="str">
        <f t="shared" si="1"/>
        <v>Kh¸</v>
      </c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1"/>
      <c r="BK13" s="40"/>
      <c r="BL13" s="42"/>
      <c r="BM13" s="40"/>
      <c r="BN13" s="40"/>
      <c r="BO13" s="43"/>
      <c r="BP13" s="43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4"/>
      <c r="CF13" s="45"/>
      <c r="CG13" s="13"/>
      <c r="CH13" s="13"/>
      <c r="CI13" s="13"/>
      <c r="CJ13" s="13"/>
      <c r="CK13" s="13"/>
      <c r="CL13" s="13"/>
    </row>
    <row r="14" spans="1:90" s="4" customFormat="1" ht="12.75" customHeight="1">
      <c r="A14" s="31">
        <v>8</v>
      </c>
      <c r="B14" s="32">
        <v>8</v>
      </c>
      <c r="C14" s="33" t="s">
        <v>21</v>
      </c>
      <c r="D14" s="46" t="s">
        <v>31</v>
      </c>
      <c r="E14" s="34">
        <f>'[1]K7'!L15</f>
        <v>7</v>
      </c>
      <c r="F14" s="34"/>
      <c r="G14" s="35">
        <f>'[1]K7'!Y15</f>
        <v>9</v>
      </c>
      <c r="H14" s="36"/>
      <c r="I14" s="35">
        <f>'[1]K7'!AL15</f>
        <v>8</v>
      </c>
      <c r="J14" s="36"/>
      <c r="K14" s="35">
        <f>'[1]K7'!AY15</f>
        <v>9</v>
      </c>
      <c r="L14" s="37"/>
      <c r="M14" s="37">
        <f>'[1]K7'!BL15</f>
        <v>9</v>
      </c>
      <c r="N14" s="37"/>
      <c r="O14" s="37">
        <f>'[1]K7'!BY15</f>
        <v>9</v>
      </c>
      <c r="P14" s="37"/>
      <c r="Q14" s="37">
        <f>'[1]K7'!CL15</f>
        <v>8</v>
      </c>
      <c r="R14" s="36"/>
      <c r="S14" s="37">
        <f>'[1]K7'!CY15</f>
        <v>9</v>
      </c>
      <c r="T14" s="36"/>
      <c r="U14" s="38">
        <f t="shared" si="0"/>
        <v>8.48</v>
      </c>
      <c r="V14" s="39" t="str">
        <f t="shared" si="1"/>
        <v>Giái</v>
      </c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1"/>
      <c r="BK14" s="40"/>
      <c r="BL14" s="42"/>
      <c r="BM14" s="40"/>
      <c r="BN14" s="40"/>
      <c r="BO14" s="43"/>
      <c r="BP14" s="43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4"/>
      <c r="CF14" s="45"/>
      <c r="CG14" s="13"/>
      <c r="CH14" s="13"/>
      <c r="CI14" s="13"/>
      <c r="CJ14" s="13"/>
      <c r="CK14" s="13"/>
      <c r="CL14" s="13"/>
    </row>
    <row r="15" spans="1:90" s="4" customFormat="1" ht="12.75" customHeight="1">
      <c r="A15" s="31">
        <v>9</v>
      </c>
      <c r="B15" s="32">
        <v>9</v>
      </c>
      <c r="C15" s="33" t="s">
        <v>21</v>
      </c>
      <c r="D15" s="46" t="s">
        <v>32</v>
      </c>
      <c r="E15" s="34">
        <f>'[1]K7'!L16</f>
        <v>7</v>
      </c>
      <c r="F15" s="34"/>
      <c r="G15" s="35">
        <f>'[1]K7'!Y16</f>
        <v>8</v>
      </c>
      <c r="H15" s="36"/>
      <c r="I15" s="35">
        <f>'[1]K7'!AL16</f>
        <v>9</v>
      </c>
      <c r="J15" s="36"/>
      <c r="K15" s="35">
        <f>'[1]K7'!AY16</f>
        <v>7</v>
      </c>
      <c r="L15" s="37"/>
      <c r="M15" s="37">
        <f>'[1]K7'!BL16</f>
        <v>8</v>
      </c>
      <c r="N15" s="37"/>
      <c r="O15" s="37">
        <f>'[1]K7'!BY16</f>
        <v>9</v>
      </c>
      <c r="P15" s="37"/>
      <c r="Q15" s="37">
        <f>'[1]K7'!CL16</f>
        <v>8</v>
      </c>
      <c r="R15" s="36"/>
      <c r="S15" s="37">
        <f>'[1]K7'!CY16</f>
        <v>9</v>
      </c>
      <c r="T15" s="36"/>
      <c r="U15" s="38">
        <f t="shared" si="0"/>
        <v>8.16</v>
      </c>
      <c r="V15" s="39" t="str">
        <f t="shared" si="1"/>
        <v>Giái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1"/>
      <c r="BK15" s="40"/>
      <c r="BL15" s="42"/>
      <c r="BM15" s="40"/>
      <c r="BN15" s="40"/>
      <c r="BO15" s="43"/>
      <c r="BP15" s="43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4"/>
      <c r="CF15" s="45"/>
      <c r="CG15" s="13"/>
      <c r="CH15" s="13"/>
      <c r="CI15" s="13"/>
      <c r="CJ15" s="13"/>
      <c r="CK15" s="13"/>
      <c r="CL15" s="13"/>
    </row>
    <row r="16" spans="1:90" s="4" customFormat="1" ht="12.75" customHeight="1">
      <c r="A16" s="31">
        <v>10</v>
      </c>
      <c r="B16" s="32">
        <v>10</v>
      </c>
      <c r="C16" s="33" t="s">
        <v>33</v>
      </c>
      <c r="D16" s="46" t="s">
        <v>32</v>
      </c>
      <c r="E16" s="34">
        <f>'[1]K7'!L17</f>
        <v>8</v>
      </c>
      <c r="F16" s="34"/>
      <c r="G16" s="35">
        <f>'[1]K7'!Y17</f>
        <v>8</v>
      </c>
      <c r="H16" s="36"/>
      <c r="I16" s="35">
        <f>'[1]K7'!AL17</f>
        <v>8</v>
      </c>
      <c r="J16" s="36"/>
      <c r="K16" s="35">
        <f>'[1]K7'!AY17</f>
        <v>8</v>
      </c>
      <c r="L16" s="37"/>
      <c r="M16" s="37">
        <f>'[1]K7'!BL17</f>
        <v>8</v>
      </c>
      <c r="N16" s="36"/>
      <c r="O16" s="37">
        <f>'[1]K7'!BY17</f>
        <v>8</v>
      </c>
      <c r="P16" s="37"/>
      <c r="Q16" s="37">
        <f>'[1]K7'!CL17</f>
        <v>7</v>
      </c>
      <c r="R16" s="36"/>
      <c r="S16" s="37">
        <f>'[1]K7'!CY17</f>
        <v>8</v>
      </c>
      <c r="T16" s="36"/>
      <c r="U16" s="38">
        <f t="shared" si="0"/>
        <v>7.92</v>
      </c>
      <c r="V16" s="39" t="str">
        <f t="shared" si="1"/>
        <v>Kh¸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1"/>
      <c r="BK16" s="40"/>
      <c r="BL16" s="42"/>
      <c r="BM16" s="40"/>
      <c r="BN16" s="40"/>
      <c r="BO16" s="43"/>
      <c r="BP16" s="43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4"/>
      <c r="CF16" s="45"/>
      <c r="CG16" s="13"/>
      <c r="CH16" s="13"/>
      <c r="CI16" s="13"/>
      <c r="CJ16" s="13"/>
      <c r="CK16" s="13"/>
      <c r="CL16" s="13"/>
    </row>
    <row r="17" spans="1:90" s="4" customFormat="1" ht="12.75" customHeight="1">
      <c r="A17" s="31">
        <v>11</v>
      </c>
      <c r="B17" s="32">
        <v>11</v>
      </c>
      <c r="C17" s="33" t="s">
        <v>34</v>
      </c>
      <c r="D17" s="46" t="s">
        <v>35</v>
      </c>
      <c r="E17" s="47">
        <f>'[1]K7'!L18</f>
        <v>2</v>
      </c>
      <c r="F17" s="34">
        <f>'[1]K7'!M18</f>
        <v>7</v>
      </c>
      <c r="G17" s="35">
        <f>'[1]K7'!Y18</f>
        <v>7</v>
      </c>
      <c r="H17" s="36"/>
      <c r="I17" s="35">
        <f>'[1]K7'!AL18</f>
        <v>8</v>
      </c>
      <c r="J17" s="36"/>
      <c r="K17" s="35">
        <f>'[1]K7'!AY18</f>
        <v>7</v>
      </c>
      <c r="L17" s="37"/>
      <c r="M17" s="37">
        <f>'[1]K7'!BL18</f>
        <v>6</v>
      </c>
      <c r="N17" s="37"/>
      <c r="O17" s="37">
        <f>'[1]K7'!BY18</f>
        <v>7</v>
      </c>
      <c r="P17" s="37"/>
      <c r="Q17" s="48">
        <f>'[1]K7'!CL18</f>
        <v>2</v>
      </c>
      <c r="R17" s="36"/>
      <c r="S17" s="37">
        <f>'[1]K7'!CY18</f>
        <v>7</v>
      </c>
      <c r="T17" s="36"/>
      <c r="U17" s="38">
        <f t="shared" si="0"/>
        <v>6.56</v>
      </c>
      <c r="V17" s="39" t="str">
        <f t="shared" si="1"/>
        <v>TB Kh¸</v>
      </c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1"/>
      <c r="BK17" s="40"/>
      <c r="BL17" s="42"/>
      <c r="BM17" s="40"/>
      <c r="BN17" s="40"/>
      <c r="BO17" s="43"/>
      <c r="BP17" s="43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4"/>
      <c r="CF17" s="45"/>
      <c r="CG17" s="13"/>
      <c r="CH17" s="13"/>
      <c r="CI17" s="13"/>
      <c r="CJ17" s="13"/>
      <c r="CK17" s="13"/>
      <c r="CL17" s="13"/>
    </row>
    <row r="18" spans="1:90" s="4" customFormat="1" ht="12.75" customHeight="1">
      <c r="A18" s="31">
        <v>12</v>
      </c>
      <c r="B18" s="32">
        <v>12</v>
      </c>
      <c r="C18" s="33" t="s">
        <v>25</v>
      </c>
      <c r="D18" s="46" t="s">
        <v>36</v>
      </c>
      <c r="E18" s="34">
        <f>'[1]K7'!L19</f>
        <v>6</v>
      </c>
      <c r="F18" s="34"/>
      <c r="G18" s="35">
        <f>'[1]K7'!Y19</f>
        <v>8</v>
      </c>
      <c r="H18" s="37"/>
      <c r="I18" s="35">
        <f>'[1]K7'!AL19</f>
        <v>9</v>
      </c>
      <c r="J18" s="36"/>
      <c r="K18" s="35">
        <f>'[1]K7'!AY19</f>
        <v>8</v>
      </c>
      <c r="L18" s="37"/>
      <c r="M18" s="37">
        <f>'[1]K7'!BL19</f>
        <v>8</v>
      </c>
      <c r="N18" s="37"/>
      <c r="O18" s="37">
        <f>'[1]K7'!BY19</f>
        <v>9</v>
      </c>
      <c r="P18" s="37"/>
      <c r="Q18" s="37">
        <f>'[1]K7'!CL19</f>
        <v>8</v>
      </c>
      <c r="R18" s="36"/>
      <c r="S18" s="37">
        <f>'[1]K7'!CY19</f>
        <v>8</v>
      </c>
      <c r="T18" s="36"/>
      <c r="U18" s="38">
        <f t="shared" si="0"/>
        <v>7.92</v>
      </c>
      <c r="V18" s="39" t="str">
        <f t="shared" si="1"/>
        <v>Kh¸</v>
      </c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1"/>
      <c r="BK18" s="40"/>
      <c r="BL18" s="42"/>
      <c r="BM18" s="40"/>
      <c r="BN18" s="40"/>
      <c r="BO18" s="43"/>
      <c r="BP18" s="43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4"/>
      <c r="CF18" s="45"/>
      <c r="CG18" s="13"/>
      <c r="CH18" s="13"/>
      <c r="CI18" s="13"/>
      <c r="CJ18" s="13"/>
      <c r="CK18" s="13"/>
      <c r="CL18" s="13"/>
    </row>
    <row r="19" spans="1:90" s="4" customFormat="1" ht="12.75" customHeight="1">
      <c r="A19" s="31">
        <v>13</v>
      </c>
      <c r="B19" s="32">
        <v>13</v>
      </c>
      <c r="C19" s="33" t="s">
        <v>37</v>
      </c>
      <c r="D19" s="46" t="s">
        <v>36</v>
      </c>
      <c r="E19" s="34">
        <f>'[1]K7'!L20</f>
        <v>8</v>
      </c>
      <c r="F19" s="34"/>
      <c r="G19" s="35">
        <f>'[1]K7'!Y20</f>
        <v>8</v>
      </c>
      <c r="H19" s="37"/>
      <c r="I19" s="35">
        <f>'[1]K7'!AL20</f>
        <v>8</v>
      </c>
      <c r="J19" s="36"/>
      <c r="K19" s="35">
        <f>'[1]K7'!AY20</f>
        <v>8</v>
      </c>
      <c r="L19" s="37"/>
      <c r="M19" s="37">
        <f>'[1]K7'!BL20</f>
        <v>9</v>
      </c>
      <c r="N19" s="37"/>
      <c r="O19" s="37">
        <f>'[1]K7'!BY20</f>
        <v>8</v>
      </c>
      <c r="P19" s="37"/>
      <c r="Q19" s="37">
        <f>'[1]K7'!CL20</f>
        <v>7</v>
      </c>
      <c r="R19" s="36"/>
      <c r="S19" s="37">
        <f>'[1]K7'!CY20</f>
        <v>9</v>
      </c>
      <c r="T19" s="36"/>
      <c r="U19" s="38">
        <f t="shared" si="0"/>
        <v>8.24</v>
      </c>
      <c r="V19" s="39" t="str">
        <f t="shared" si="1"/>
        <v>Giái</v>
      </c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1"/>
      <c r="BK19" s="40"/>
      <c r="BL19" s="42"/>
      <c r="BM19" s="40"/>
      <c r="BN19" s="40"/>
      <c r="BO19" s="43"/>
      <c r="BP19" s="43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4"/>
      <c r="CF19" s="45"/>
      <c r="CG19" s="13"/>
      <c r="CH19" s="13"/>
      <c r="CI19" s="13"/>
      <c r="CJ19" s="13"/>
      <c r="CK19" s="13"/>
      <c r="CL19" s="13"/>
    </row>
    <row r="20" spans="1:90" s="4" customFormat="1" ht="12.75" customHeight="1">
      <c r="A20" s="31">
        <v>14</v>
      </c>
      <c r="B20" s="32">
        <v>14</v>
      </c>
      <c r="C20" s="33" t="s">
        <v>38</v>
      </c>
      <c r="D20" s="46" t="s">
        <v>39</v>
      </c>
      <c r="E20" s="34">
        <f>'[1]K7'!L21</f>
        <v>9</v>
      </c>
      <c r="F20" s="34"/>
      <c r="G20" s="35">
        <f>'[1]K7'!Y21</f>
        <v>8</v>
      </c>
      <c r="H20" s="37"/>
      <c r="I20" s="35">
        <f>'[1]K7'!AL21</f>
        <v>8</v>
      </c>
      <c r="J20" s="36"/>
      <c r="K20" s="35">
        <f>'[1]K7'!AY21</f>
        <v>8</v>
      </c>
      <c r="L20" s="37"/>
      <c r="M20" s="37">
        <f>'[1]K7'!BL21</f>
        <v>8</v>
      </c>
      <c r="N20" s="37"/>
      <c r="O20" s="37">
        <f>'[1]K7'!BY21</f>
        <v>9</v>
      </c>
      <c r="P20" s="37"/>
      <c r="Q20" s="37">
        <f>'[1]K7'!CL21</f>
        <v>8</v>
      </c>
      <c r="R20" s="36"/>
      <c r="S20" s="37">
        <f>'[1]K7'!CY21</f>
        <v>9</v>
      </c>
      <c r="T20" s="36"/>
      <c r="U20" s="38">
        <f t="shared" si="0"/>
        <v>8.44</v>
      </c>
      <c r="V20" s="39" t="str">
        <f t="shared" si="1"/>
        <v>Giái</v>
      </c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1"/>
      <c r="BK20" s="40"/>
      <c r="BL20" s="42"/>
      <c r="BM20" s="40"/>
      <c r="BN20" s="40"/>
      <c r="BO20" s="43"/>
      <c r="BP20" s="43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4"/>
      <c r="CF20" s="45"/>
      <c r="CG20" s="13"/>
      <c r="CH20" s="13"/>
      <c r="CI20" s="13"/>
      <c r="CJ20" s="13"/>
      <c r="CK20" s="13"/>
      <c r="CL20" s="13"/>
    </row>
    <row r="21" spans="1:90" s="4" customFormat="1" ht="12.75" customHeight="1">
      <c r="A21" s="31">
        <v>15</v>
      </c>
      <c r="B21" s="32">
        <v>15</v>
      </c>
      <c r="C21" s="33" t="s">
        <v>40</v>
      </c>
      <c r="D21" s="46" t="s">
        <v>41</v>
      </c>
      <c r="E21" s="34">
        <f>'[1]K7'!L22</f>
        <v>8</v>
      </c>
      <c r="F21" s="34"/>
      <c r="G21" s="35">
        <f>'[1]K7'!Y22</f>
        <v>7</v>
      </c>
      <c r="H21" s="37"/>
      <c r="I21" s="35">
        <f>'[1]K7'!AL22</f>
        <v>8</v>
      </c>
      <c r="J21" s="36"/>
      <c r="K21" s="35">
        <f>'[1]K7'!AY22</f>
        <v>7</v>
      </c>
      <c r="L21" s="37"/>
      <c r="M21" s="37">
        <f>'[1]K7'!BL22</f>
        <v>8</v>
      </c>
      <c r="N21" s="37"/>
      <c r="O21" s="37">
        <f>'[1]K7'!BY22</f>
        <v>7</v>
      </c>
      <c r="P21" s="37"/>
      <c r="Q21" s="37">
        <f>'[1]K7'!CL22</f>
        <v>7</v>
      </c>
      <c r="R21" s="36"/>
      <c r="S21" s="37">
        <f>'[1]K7'!CY22</f>
        <v>7</v>
      </c>
      <c r="T21" s="36"/>
      <c r="U21" s="38">
        <f t="shared" si="0"/>
        <v>7.44</v>
      </c>
      <c r="V21" s="39" t="str">
        <f t="shared" si="1"/>
        <v>Kh¸</v>
      </c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1"/>
      <c r="BK21" s="40"/>
      <c r="BL21" s="42"/>
      <c r="BM21" s="40"/>
      <c r="BN21" s="40"/>
      <c r="BO21" s="43"/>
      <c r="BP21" s="43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4"/>
      <c r="CF21" s="45"/>
      <c r="CG21" s="13"/>
      <c r="CH21" s="13"/>
      <c r="CI21" s="13"/>
      <c r="CJ21" s="13"/>
      <c r="CK21" s="13"/>
      <c r="CL21" s="13"/>
    </row>
    <row r="22" spans="1:90" s="4" customFormat="1" ht="12.75" customHeight="1">
      <c r="A22" s="31">
        <v>16</v>
      </c>
      <c r="B22" s="32">
        <v>16</v>
      </c>
      <c r="C22" s="33" t="s">
        <v>42</v>
      </c>
      <c r="D22" s="46" t="s">
        <v>43</v>
      </c>
      <c r="E22" s="34">
        <f>'[1]K7'!L23</f>
        <v>8</v>
      </c>
      <c r="F22" s="34"/>
      <c r="G22" s="35">
        <f>'[1]K7'!Y23</f>
        <v>7</v>
      </c>
      <c r="H22" s="37"/>
      <c r="I22" s="35">
        <f>'[1]K7'!AL23</f>
        <v>8</v>
      </c>
      <c r="J22" s="36"/>
      <c r="K22" s="35">
        <f>'[1]K7'!AY23</f>
        <v>6</v>
      </c>
      <c r="L22" s="37"/>
      <c r="M22" s="37">
        <f>'[1]K7'!BL23</f>
        <v>8</v>
      </c>
      <c r="N22" s="37"/>
      <c r="O22" s="37">
        <f>'[1]K7'!BY23</f>
        <v>9</v>
      </c>
      <c r="P22" s="37"/>
      <c r="Q22" s="37">
        <f>'[1]K7'!CL23</f>
        <v>7</v>
      </c>
      <c r="R22" s="36"/>
      <c r="S22" s="37">
        <f>'[1]K7'!CY23</f>
        <v>7</v>
      </c>
      <c r="T22" s="36"/>
      <c r="U22" s="38">
        <f t="shared" si="0"/>
        <v>7.6</v>
      </c>
      <c r="V22" s="39" t="str">
        <f t="shared" si="1"/>
        <v>Kh¸</v>
      </c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1"/>
      <c r="BK22" s="40"/>
      <c r="BL22" s="42"/>
      <c r="BM22" s="40"/>
      <c r="BN22" s="40"/>
      <c r="BO22" s="43"/>
      <c r="BP22" s="43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4"/>
      <c r="CF22" s="45"/>
      <c r="CG22" s="13"/>
      <c r="CH22" s="13"/>
      <c r="CI22" s="13"/>
      <c r="CJ22" s="13"/>
      <c r="CK22" s="13"/>
      <c r="CL22" s="13"/>
    </row>
    <row r="23" spans="1:90" s="4" customFormat="1" ht="12.75" customHeight="1">
      <c r="A23" s="31">
        <v>17</v>
      </c>
      <c r="B23" s="32">
        <v>17</v>
      </c>
      <c r="C23" s="33" t="s">
        <v>44</v>
      </c>
      <c r="D23" s="46" t="s">
        <v>43</v>
      </c>
      <c r="E23" s="34">
        <f>'[1]K7'!L24</f>
        <v>8</v>
      </c>
      <c r="F23" s="34"/>
      <c r="G23" s="35">
        <f>'[1]K7'!Y24</f>
        <v>9</v>
      </c>
      <c r="H23" s="36"/>
      <c r="I23" s="35">
        <f>'[1]K7'!AL24</f>
        <v>8</v>
      </c>
      <c r="J23" s="36"/>
      <c r="K23" s="35">
        <f>'[1]K7'!AY24</f>
        <v>7</v>
      </c>
      <c r="L23" s="37"/>
      <c r="M23" s="37">
        <f>'[1]K7'!BL24</f>
        <v>8</v>
      </c>
      <c r="N23" s="37"/>
      <c r="O23" s="37">
        <f>'[1]K7'!BY24</f>
        <v>7</v>
      </c>
      <c r="P23" s="37"/>
      <c r="Q23" s="37">
        <f>'[1]K7'!CL24</f>
        <v>7</v>
      </c>
      <c r="R23" s="36"/>
      <c r="S23" s="37">
        <f>'[1]K7'!CY24</f>
        <v>8</v>
      </c>
      <c r="T23" s="36"/>
      <c r="U23" s="38">
        <f t="shared" si="0"/>
        <v>7.84</v>
      </c>
      <c r="V23" s="39" t="str">
        <f t="shared" si="1"/>
        <v>Kh¸</v>
      </c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1"/>
      <c r="BK23" s="40"/>
      <c r="BL23" s="42"/>
      <c r="BM23" s="40"/>
      <c r="BN23" s="40"/>
      <c r="BO23" s="43"/>
      <c r="BP23" s="43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4"/>
      <c r="CF23" s="45"/>
      <c r="CG23" s="13"/>
      <c r="CH23" s="13"/>
      <c r="CI23" s="13"/>
      <c r="CJ23" s="13"/>
      <c r="CK23" s="13"/>
      <c r="CL23" s="13"/>
    </row>
    <row r="24" spans="1:90" s="4" customFormat="1" ht="12.75" customHeight="1">
      <c r="A24" s="31">
        <v>18</v>
      </c>
      <c r="B24" s="32">
        <v>18</v>
      </c>
      <c r="C24" s="33" t="s">
        <v>21</v>
      </c>
      <c r="D24" s="46" t="s">
        <v>45</v>
      </c>
      <c r="E24" s="34">
        <f>'[1]K7'!L25</f>
        <v>8</v>
      </c>
      <c r="F24" s="34"/>
      <c r="G24" s="35">
        <f>'[1]K7'!Y25</f>
        <v>8</v>
      </c>
      <c r="H24" s="36"/>
      <c r="I24" s="35">
        <f>'[1]K7'!AL25</f>
        <v>9</v>
      </c>
      <c r="J24" s="36"/>
      <c r="K24" s="35">
        <f>'[1]K7'!AY25</f>
        <v>8</v>
      </c>
      <c r="L24" s="37"/>
      <c r="M24" s="37">
        <f>'[1]K7'!BL25</f>
        <v>9</v>
      </c>
      <c r="N24" s="37"/>
      <c r="O24" s="37">
        <f>'[1]K7'!BY25</f>
        <v>8</v>
      </c>
      <c r="P24" s="37"/>
      <c r="Q24" s="37">
        <f>'[1]K7'!CL25</f>
        <v>8</v>
      </c>
      <c r="R24" s="36"/>
      <c r="S24" s="37">
        <f>'[1]K7'!CY25</f>
        <v>8</v>
      </c>
      <c r="T24" s="36"/>
      <c r="U24" s="38">
        <f t="shared" si="0"/>
        <v>8.28</v>
      </c>
      <c r="V24" s="39" t="str">
        <f t="shared" si="1"/>
        <v>Giái</v>
      </c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1"/>
      <c r="BK24" s="40"/>
      <c r="BL24" s="42"/>
      <c r="BM24" s="40"/>
      <c r="BN24" s="40"/>
      <c r="BO24" s="43"/>
      <c r="BP24" s="43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4"/>
      <c r="CF24" s="45"/>
      <c r="CG24" s="13"/>
      <c r="CH24" s="13"/>
      <c r="CI24" s="13"/>
      <c r="CJ24" s="13"/>
      <c r="CK24" s="13"/>
      <c r="CL24" s="13"/>
    </row>
    <row r="25" spans="1:90" s="4" customFormat="1" ht="12.75" customHeight="1">
      <c r="A25" s="31">
        <v>19</v>
      </c>
      <c r="B25" s="32">
        <v>19</v>
      </c>
      <c r="C25" s="33" t="s">
        <v>46</v>
      </c>
      <c r="D25" s="46" t="s">
        <v>47</v>
      </c>
      <c r="E25" s="34">
        <f>'[1]K7'!L26</f>
        <v>8</v>
      </c>
      <c r="F25" s="34"/>
      <c r="G25" s="35">
        <f>'[1]K7'!Y26</f>
        <v>8</v>
      </c>
      <c r="H25" s="36"/>
      <c r="I25" s="35">
        <f>'[1]K7'!AL26</f>
        <v>8</v>
      </c>
      <c r="J25" s="36"/>
      <c r="K25" s="35">
        <f>'[1]K7'!AY26</f>
        <v>9</v>
      </c>
      <c r="L25" s="37"/>
      <c r="M25" s="37">
        <f>'[1]K7'!BL26</f>
        <v>9</v>
      </c>
      <c r="N25" s="37"/>
      <c r="O25" s="37">
        <f>'[1]K7'!BY26</f>
        <v>8</v>
      </c>
      <c r="P25" s="37"/>
      <c r="Q25" s="37">
        <f>'[1]K7'!CL26</f>
        <v>8</v>
      </c>
      <c r="R25" s="36"/>
      <c r="S25" s="37">
        <f>'[1]K7'!CY26</f>
        <v>9</v>
      </c>
      <c r="T25" s="36"/>
      <c r="U25" s="38">
        <f t="shared" si="0"/>
        <v>8.4</v>
      </c>
      <c r="V25" s="39" t="str">
        <f t="shared" si="1"/>
        <v>Giái</v>
      </c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1"/>
      <c r="BK25" s="13"/>
      <c r="BL25" s="13"/>
      <c r="BM25" s="40"/>
      <c r="BN25" s="40"/>
      <c r="BO25" s="43"/>
      <c r="BP25" s="43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4"/>
      <c r="CF25" s="45"/>
      <c r="CG25" s="13"/>
      <c r="CH25" s="13"/>
      <c r="CI25" s="13"/>
      <c r="CJ25" s="13"/>
      <c r="CK25" s="13"/>
      <c r="CL25" s="13"/>
    </row>
    <row r="26" spans="1:90" s="4" customFormat="1" ht="12.75" customHeight="1">
      <c r="A26" s="31">
        <v>20</v>
      </c>
      <c r="B26" s="32">
        <v>20</v>
      </c>
      <c r="C26" s="33" t="s">
        <v>48</v>
      </c>
      <c r="D26" s="46" t="s">
        <v>49</v>
      </c>
      <c r="E26" s="34">
        <f>'[1]K7'!L27</f>
        <v>7</v>
      </c>
      <c r="F26" s="34"/>
      <c r="G26" s="35">
        <f>'[1]K7'!Y27</f>
        <v>8</v>
      </c>
      <c r="H26" s="36"/>
      <c r="I26" s="35">
        <f>'[1]K7'!AL27</f>
        <v>7</v>
      </c>
      <c r="J26" s="36"/>
      <c r="K26" s="35">
        <f>'[1]K7'!AY27</f>
        <v>7</v>
      </c>
      <c r="L26" s="37"/>
      <c r="M26" s="37">
        <f>'[1]K7'!BL27</f>
        <v>7</v>
      </c>
      <c r="N26" s="37"/>
      <c r="O26" s="37">
        <f>'[1]K7'!BY27</f>
        <v>6</v>
      </c>
      <c r="P26" s="37"/>
      <c r="Q26" s="37">
        <f>'[1]K7'!CL27</f>
        <v>6</v>
      </c>
      <c r="R26" s="36"/>
      <c r="S26" s="37">
        <f>'[1]K7'!CY27</f>
        <v>7</v>
      </c>
      <c r="T26" s="36"/>
      <c r="U26" s="38">
        <f t="shared" si="0"/>
        <v>6.92</v>
      </c>
      <c r="V26" s="39" t="str">
        <f t="shared" si="1"/>
        <v>TB Kh¸</v>
      </c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1"/>
      <c r="BK26" s="13"/>
      <c r="BL26" s="13"/>
      <c r="BM26" s="40"/>
      <c r="BN26" s="40"/>
      <c r="BO26" s="43"/>
      <c r="BP26" s="43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4"/>
      <c r="CF26" s="45"/>
      <c r="CG26" s="13"/>
      <c r="CH26" s="13"/>
      <c r="CI26" s="13"/>
      <c r="CJ26" s="13"/>
      <c r="CK26" s="13"/>
      <c r="CL26" s="13"/>
    </row>
    <row r="27" spans="1:90" s="55" customFormat="1" ht="12.75" customHeight="1">
      <c r="A27" s="31">
        <v>21</v>
      </c>
      <c r="B27" s="32">
        <v>21</v>
      </c>
      <c r="C27" s="33" t="s">
        <v>50</v>
      </c>
      <c r="D27" s="46" t="s">
        <v>51</v>
      </c>
      <c r="E27" s="34">
        <f>'[1]K7'!L28</f>
        <v>9</v>
      </c>
      <c r="F27" s="34"/>
      <c r="G27" s="35">
        <f>'[1]K7'!Y28</f>
        <v>8</v>
      </c>
      <c r="H27" s="36"/>
      <c r="I27" s="35">
        <f>'[1]K7'!AL28</f>
        <v>8</v>
      </c>
      <c r="J27" s="36"/>
      <c r="K27" s="35">
        <f>'[1]K7'!AY28</f>
        <v>8</v>
      </c>
      <c r="L27" s="37"/>
      <c r="M27" s="37">
        <f>'[1]K7'!BL28</f>
        <v>8</v>
      </c>
      <c r="N27" s="37"/>
      <c r="O27" s="37">
        <f>'[1]K7'!BY28</f>
        <v>8</v>
      </c>
      <c r="P27" s="37"/>
      <c r="Q27" s="37">
        <f>'[1]K7'!CL28</f>
        <v>6</v>
      </c>
      <c r="R27" s="36"/>
      <c r="S27" s="37">
        <f>'[1]K7'!CY28</f>
        <v>9</v>
      </c>
      <c r="T27" s="36"/>
      <c r="U27" s="38">
        <f t="shared" si="0"/>
        <v>8.16</v>
      </c>
      <c r="V27" s="39" t="str">
        <f t="shared" si="1"/>
        <v>Giái</v>
      </c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50"/>
      <c r="BK27" s="51"/>
      <c r="BL27" s="51"/>
      <c r="BM27" s="49"/>
      <c r="BN27" s="49"/>
      <c r="BO27" s="52"/>
      <c r="BP27" s="52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53"/>
      <c r="CF27" s="54"/>
      <c r="CG27" s="51"/>
      <c r="CH27" s="51"/>
      <c r="CI27" s="51"/>
      <c r="CJ27" s="51"/>
      <c r="CK27" s="51"/>
      <c r="CL27" s="51"/>
    </row>
    <row r="28" spans="1:90" s="63" customFormat="1" ht="12.75" customHeight="1">
      <c r="A28" s="31">
        <v>22</v>
      </c>
      <c r="B28" s="32">
        <v>22</v>
      </c>
      <c r="C28" s="33" t="s">
        <v>25</v>
      </c>
      <c r="D28" s="46" t="s">
        <v>52</v>
      </c>
      <c r="E28" s="34">
        <f>'[1]K7'!L29</f>
        <v>8</v>
      </c>
      <c r="F28" s="34"/>
      <c r="G28" s="35">
        <f>'[1]K7'!Y29</f>
        <v>9</v>
      </c>
      <c r="H28" s="36"/>
      <c r="I28" s="35">
        <f>'[1]K7'!AL29</f>
        <v>8</v>
      </c>
      <c r="J28" s="36"/>
      <c r="K28" s="35">
        <f>'[1]K7'!AY29</f>
        <v>8</v>
      </c>
      <c r="L28" s="37"/>
      <c r="M28" s="37">
        <f>'[1]K7'!BL29</f>
        <v>8</v>
      </c>
      <c r="N28" s="37"/>
      <c r="O28" s="37">
        <f>'[1]K7'!BY29</f>
        <v>7</v>
      </c>
      <c r="P28" s="37"/>
      <c r="Q28" s="37">
        <f>'[1]K7'!CL29</f>
        <v>8</v>
      </c>
      <c r="R28" s="36"/>
      <c r="S28" s="37">
        <f>'[1]K7'!CY29</f>
        <v>8</v>
      </c>
      <c r="T28" s="36"/>
      <c r="U28" s="38">
        <f t="shared" si="0"/>
        <v>8</v>
      </c>
      <c r="V28" s="39" t="str">
        <f t="shared" si="1"/>
        <v>Giái</v>
      </c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7"/>
      <c r="BK28" s="56"/>
      <c r="BL28" s="58"/>
      <c r="BM28" s="56"/>
      <c r="BN28" s="56"/>
      <c r="BO28" s="59"/>
      <c r="BP28" s="59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60"/>
      <c r="CF28" s="61"/>
      <c r="CG28" s="62"/>
      <c r="CH28" s="62"/>
      <c r="CI28" s="62"/>
      <c r="CJ28" s="62"/>
      <c r="CK28" s="62"/>
      <c r="CL28" s="62"/>
    </row>
    <row r="29" spans="1:90" s="4" customFormat="1" ht="12.75" customHeight="1">
      <c r="A29" s="31">
        <v>23</v>
      </c>
      <c r="B29" s="32">
        <v>23</v>
      </c>
      <c r="C29" s="33" t="s">
        <v>53</v>
      </c>
      <c r="D29" s="46" t="s">
        <v>54</v>
      </c>
      <c r="E29" s="34">
        <f>'[1]K7'!L30</f>
        <v>8</v>
      </c>
      <c r="F29" s="34"/>
      <c r="G29" s="35">
        <f>'[1]K7'!Y30</f>
        <v>9</v>
      </c>
      <c r="H29" s="36"/>
      <c r="I29" s="35">
        <f>'[1]K7'!AL30</f>
        <v>8</v>
      </c>
      <c r="J29" s="36"/>
      <c r="K29" s="35">
        <f>'[1]K7'!AY30</f>
        <v>8</v>
      </c>
      <c r="L29" s="37"/>
      <c r="M29" s="37">
        <f>'[1]K7'!BL30</f>
        <v>8</v>
      </c>
      <c r="N29" s="37"/>
      <c r="O29" s="37">
        <f>'[1]K7'!BY30</f>
        <v>6</v>
      </c>
      <c r="P29" s="37"/>
      <c r="Q29" s="37">
        <f>'[1]K7'!CL30</f>
        <v>7</v>
      </c>
      <c r="R29" s="36"/>
      <c r="S29" s="37">
        <f>'[1]K7'!CY30</f>
        <v>9</v>
      </c>
      <c r="T29" s="36"/>
      <c r="U29" s="38">
        <f t="shared" si="0"/>
        <v>7.96</v>
      </c>
      <c r="V29" s="39" t="str">
        <f t="shared" si="1"/>
        <v>Kh¸</v>
      </c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1"/>
      <c r="BK29" s="40"/>
      <c r="BL29" s="42"/>
      <c r="BM29" s="40"/>
      <c r="BN29" s="40"/>
      <c r="BO29" s="43"/>
      <c r="BP29" s="43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4"/>
      <c r="CF29" s="45"/>
      <c r="CG29" s="13"/>
      <c r="CH29" s="13"/>
      <c r="CI29" s="13"/>
      <c r="CJ29" s="13"/>
      <c r="CK29" s="13"/>
      <c r="CL29" s="13"/>
    </row>
    <row r="30" spans="1:90" s="55" customFormat="1" ht="12.75" customHeight="1">
      <c r="A30" s="31">
        <v>24</v>
      </c>
      <c r="B30" s="32">
        <v>24</v>
      </c>
      <c r="C30" s="33" t="s">
        <v>21</v>
      </c>
      <c r="D30" s="46" t="s">
        <v>55</v>
      </c>
      <c r="E30" s="34">
        <f>'[1]K7'!L31</f>
        <v>8</v>
      </c>
      <c r="F30" s="34"/>
      <c r="G30" s="35">
        <f>'[1]K7'!Y31</f>
        <v>8</v>
      </c>
      <c r="H30" s="36"/>
      <c r="I30" s="35">
        <f>'[1]K7'!AL31</f>
        <v>9</v>
      </c>
      <c r="J30" s="36"/>
      <c r="K30" s="35">
        <f>'[1]K7'!AY31</f>
        <v>8</v>
      </c>
      <c r="L30" s="37"/>
      <c r="M30" s="37">
        <f>'[1]K7'!BL31</f>
        <v>7</v>
      </c>
      <c r="N30" s="37"/>
      <c r="O30" s="37">
        <f>'[1]K7'!BY31</f>
        <v>8</v>
      </c>
      <c r="P30" s="37"/>
      <c r="Q30" s="37">
        <f>'[1]K7'!CL31</f>
        <v>8</v>
      </c>
      <c r="R30" s="36"/>
      <c r="S30" s="37">
        <f>'[1]K7'!CY31</f>
        <v>8</v>
      </c>
      <c r="T30" s="36"/>
      <c r="U30" s="38">
        <f t="shared" si="0"/>
        <v>7.96</v>
      </c>
      <c r="V30" s="39" t="str">
        <f t="shared" si="1"/>
        <v>Kh¸</v>
      </c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50"/>
      <c r="BK30" s="49"/>
      <c r="BL30" s="64"/>
      <c r="BM30" s="49"/>
      <c r="BN30" s="49"/>
      <c r="BO30" s="52"/>
      <c r="BP30" s="52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53"/>
      <c r="CF30" s="54"/>
      <c r="CG30" s="51"/>
      <c r="CH30" s="51"/>
      <c r="CI30" s="51"/>
      <c r="CJ30" s="51"/>
      <c r="CK30" s="51"/>
      <c r="CL30" s="51"/>
    </row>
    <row r="31" spans="1:90" s="4" customFormat="1" ht="12.75" customHeight="1">
      <c r="A31" s="31">
        <v>25</v>
      </c>
      <c r="B31" s="32">
        <v>25</v>
      </c>
      <c r="C31" s="33" t="s">
        <v>21</v>
      </c>
      <c r="D31" s="46" t="s">
        <v>56</v>
      </c>
      <c r="E31" s="34">
        <f>'[1]K7'!L32</f>
        <v>7</v>
      </c>
      <c r="F31" s="34"/>
      <c r="G31" s="35">
        <f>'[1]K7'!Y32</f>
        <v>9</v>
      </c>
      <c r="H31" s="36"/>
      <c r="I31" s="35">
        <f>'[1]K7'!AL32</f>
        <v>8</v>
      </c>
      <c r="J31" s="36"/>
      <c r="K31" s="35">
        <f>'[1]K7'!AY32</f>
        <v>8</v>
      </c>
      <c r="L31" s="37"/>
      <c r="M31" s="37">
        <f>'[1]K7'!BL32</f>
        <v>8</v>
      </c>
      <c r="N31" s="37"/>
      <c r="O31" s="37">
        <f>'[1]K7'!BY32</f>
        <v>8</v>
      </c>
      <c r="P31" s="65"/>
      <c r="Q31" s="37">
        <f>'[1]K7'!CL32</f>
        <v>6</v>
      </c>
      <c r="R31" s="36"/>
      <c r="S31" s="37">
        <f>'[1]K7'!CY32</f>
        <v>8</v>
      </c>
      <c r="T31" s="36"/>
      <c r="U31" s="38">
        <f t="shared" si="0"/>
        <v>7.8</v>
      </c>
      <c r="V31" s="39" t="str">
        <f t="shared" si="1"/>
        <v>Kh¸</v>
      </c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1"/>
      <c r="BK31" s="40"/>
      <c r="BL31" s="42"/>
      <c r="BM31" s="40"/>
      <c r="BN31" s="40"/>
      <c r="BO31" s="43"/>
      <c r="BP31" s="43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4"/>
      <c r="CF31" s="45"/>
      <c r="CG31" s="13"/>
      <c r="CH31" s="13"/>
      <c r="CI31" s="13"/>
      <c r="CJ31" s="13"/>
      <c r="CK31" s="13"/>
      <c r="CL31" s="13"/>
    </row>
    <row r="32" spans="1:90" s="4" customFormat="1" ht="12.75" customHeight="1">
      <c r="A32" s="31">
        <v>26</v>
      </c>
      <c r="B32" s="32">
        <v>26</v>
      </c>
      <c r="C32" s="33" t="s">
        <v>57</v>
      </c>
      <c r="D32" s="46" t="s">
        <v>58</v>
      </c>
      <c r="E32" s="34">
        <f>'[1]K7'!L33</f>
        <v>8</v>
      </c>
      <c r="F32" s="34"/>
      <c r="G32" s="35">
        <f>'[1]K7'!Y33</f>
        <v>8</v>
      </c>
      <c r="H32" s="35"/>
      <c r="I32" s="35">
        <f>'[1]K7'!AL33</f>
        <v>9</v>
      </c>
      <c r="J32" s="36"/>
      <c r="K32" s="35">
        <f>'[1]K7'!AY33</f>
        <v>8</v>
      </c>
      <c r="L32" s="37"/>
      <c r="M32" s="37">
        <f>'[1]K7'!BL33</f>
        <v>8</v>
      </c>
      <c r="N32" s="36"/>
      <c r="O32" s="37">
        <f>'[1]K7'!BY33</f>
        <v>7</v>
      </c>
      <c r="P32" s="37"/>
      <c r="Q32" s="37">
        <f>'[1]K7'!CL33</f>
        <v>6</v>
      </c>
      <c r="R32" s="36"/>
      <c r="S32" s="37">
        <f>'[1]K7'!CY33</f>
        <v>9</v>
      </c>
      <c r="T32" s="36"/>
      <c r="U32" s="38">
        <f t="shared" si="0"/>
        <v>8</v>
      </c>
      <c r="V32" s="39" t="str">
        <f t="shared" si="1"/>
        <v>Giái</v>
      </c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1"/>
      <c r="BK32" s="40"/>
      <c r="BL32" s="42"/>
      <c r="BM32" s="40"/>
      <c r="BN32" s="40"/>
      <c r="BO32" s="43"/>
      <c r="BP32" s="43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4"/>
      <c r="CF32" s="45"/>
      <c r="CG32" s="13"/>
      <c r="CH32" s="13"/>
      <c r="CI32" s="13"/>
      <c r="CJ32" s="13"/>
      <c r="CK32" s="13"/>
      <c r="CL32" s="13"/>
    </row>
    <row r="33" spans="1:90" s="4" customFormat="1" ht="12.75" customHeight="1">
      <c r="A33" s="31">
        <v>27</v>
      </c>
      <c r="B33" s="32">
        <v>27</v>
      </c>
      <c r="C33" s="33" t="s">
        <v>59</v>
      </c>
      <c r="D33" s="46" t="s">
        <v>60</v>
      </c>
      <c r="E33" s="34">
        <f>'[1]K7'!L34</f>
        <v>9</v>
      </c>
      <c r="F33" s="34"/>
      <c r="G33" s="35">
        <f>'[1]K7'!Y34</f>
        <v>9</v>
      </c>
      <c r="H33" s="35"/>
      <c r="I33" s="35">
        <f>'[1]K7'!AL34</f>
        <v>8</v>
      </c>
      <c r="J33" s="36"/>
      <c r="K33" s="35">
        <f>'[1]K7'!AY34</f>
        <v>8</v>
      </c>
      <c r="L33" s="37"/>
      <c r="M33" s="37">
        <f>'[1]K7'!BL34</f>
        <v>8</v>
      </c>
      <c r="N33" s="37"/>
      <c r="O33" s="37">
        <f>'[1]K7'!BY34</f>
        <v>8</v>
      </c>
      <c r="P33" s="37"/>
      <c r="Q33" s="37">
        <f>'[1]K7'!CL34</f>
        <v>7</v>
      </c>
      <c r="R33" s="36"/>
      <c r="S33" s="37">
        <f>'[1]K7'!CY34</f>
        <v>9</v>
      </c>
      <c r="T33" s="36"/>
      <c r="U33" s="38">
        <f t="shared" si="0"/>
        <v>8.36</v>
      </c>
      <c r="V33" s="39" t="str">
        <f t="shared" si="1"/>
        <v>Giái</v>
      </c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1"/>
      <c r="BK33" s="40"/>
      <c r="BL33" s="42"/>
      <c r="BM33" s="40"/>
      <c r="BN33" s="40"/>
      <c r="BO33" s="43"/>
      <c r="BP33" s="43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4"/>
      <c r="CF33" s="45"/>
      <c r="CG33" s="13"/>
      <c r="CH33" s="13"/>
      <c r="CI33" s="13"/>
      <c r="CJ33" s="13"/>
      <c r="CK33" s="13"/>
      <c r="CL33" s="13"/>
    </row>
    <row r="34" spans="1:90" s="4" customFormat="1" ht="12.75" customHeight="1">
      <c r="A34" s="31">
        <v>28</v>
      </c>
      <c r="B34" s="32">
        <v>28</v>
      </c>
      <c r="C34" s="33" t="s">
        <v>44</v>
      </c>
      <c r="D34" s="46" t="s">
        <v>61</v>
      </c>
      <c r="E34" s="34">
        <f>'[1]K7'!L35</f>
        <v>9</v>
      </c>
      <c r="F34" s="34"/>
      <c r="G34" s="35">
        <f>'[1]K7'!Y35</f>
        <v>9</v>
      </c>
      <c r="H34" s="37"/>
      <c r="I34" s="35">
        <f>'[1]K7'!AL35</f>
        <v>8</v>
      </c>
      <c r="J34" s="36"/>
      <c r="K34" s="35">
        <f>'[1]K7'!AY35</f>
        <v>9</v>
      </c>
      <c r="L34" s="37"/>
      <c r="M34" s="37">
        <f>'[1]K7'!BL35</f>
        <v>8</v>
      </c>
      <c r="N34" s="37"/>
      <c r="O34" s="37">
        <f>'[1]K7'!BY35</f>
        <v>8</v>
      </c>
      <c r="P34" s="37"/>
      <c r="Q34" s="37">
        <f>'[1]K7'!CL35</f>
        <v>7</v>
      </c>
      <c r="R34" s="36"/>
      <c r="S34" s="37">
        <f>'[1]K7'!CY35</f>
        <v>8</v>
      </c>
      <c r="T34" s="36"/>
      <c r="U34" s="38">
        <f t="shared" si="0"/>
        <v>8.28</v>
      </c>
      <c r="V34" s="39" t="str">
        <f t="shared" si="1"/>
        <v>Giái</v>
      </c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1"/>
      <c r="BK34" s="40"/>
      <c r="BL34" s="42"/>
      <c r="BM34" s="40"/>
      <c r="BN34" s="40"/>
      <c r="BO34" s="43"/>
      <c r="BP34" s="43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4"/>
      <c r="CF34" s="45"/>
      <c r="CG34" s="13"/>
      <c r="CH34" s="13"/>
      <c r="CI34" s="13"/>
      <c r="CJ34" s="13"/>
      <c r="CK34" s="13"/>
      <c r="CL34" s="13"/>
    </row>
    <row r="35" spans="1:90" s="4" customFormat="1" ht="12.75" customHeight="1">
      <c r="A35" s="31">
        <v>29</v>
      </c>
      <c r="B35" s="32">
        <v>29</v>
      </c>
      <c r="C35" s="66" t="s">
        <v>44</v>
      </c>
      <c r="D35" s="67" t="s">
        <v>62</v>
      </c>
      <c r="E35" s="34">
        <f>'[1]K7'!L36</f>
        <v>9</v>
      </c>
      <c r="F35" s="68"/>
      <c r="G35" s="35">
        <f>'[1]K7'!Y36</f>
        <v>7</v>
      </c>
      <c r="H35" s="37"/>
      <c r="I35" s="35">
        <f>'[1]K7'!AL36</f>
        <v>8</v>
      </c>
      <c r="J35" s="36"/>
      <c r="K35" s="35">
        <f>'[1]K7'!AY36</f>
        <v>8</v>
      </c>
      <c r="L35" s="37"/>
      <c r="M35" s="37">
        <f>'[1]K7'!BL36</f>
        <v>7</v>
      </c>
      <c r="N35" s="37"/>
      <c r="O35" s="37">
        <f>'[1]K7'!BY36</f>
        <v>8</v>
      </c>
      <c r="P35" s="37"/>
      <c r="Q35" s="37">
        <f>'[1]K7'!CL36</f>
        <v>7</v>
      </c>
      <c r="R35" s="36"/>
      <c r="S35" s="37">
        <f>'[1]K7'!CY36</f>
        <v>7</v>
      </c>
      <c r="T35" s="36"/>
      <c r="U35" s="38">
        <f t="shared" si="0"/>
        <v>7.64</v>
      </c>
      <c r="V35" s="39" t="str">
        <f t="shared" si="1"/>
        <v>Kh¸</v>
      </c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1"/>
      <c r="BK35" s="40"/>
      <c r="BL35" s="42"/>
      <c r="BM35" s="40"/>
      <c r="BN35" s="40"/>
      <c r="BO35" s="43"/>
      <c r="BP35" s="43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4"/>
      <c r="CF35" s="45"/>
      <c r="CG35" s="13"/>
      <c r="CH35" s="13"/>
      <c r="CI35" s="13"/>
      <c r="CJ35" s="13"/>
      <c r="CK35" s="13"/>
      <c r="CL35" s="13"/>
    </row>
    <row r="36" spans="1:90" s="4" customFormat="1" ht="12.75" customHeight="1">
      <c r="A36" s="31">
        <v>30</v>
      </c>
      <c r="B36" s="32">
        <v>30</v>
      </c>
      <c r="C36" s="33" t="s">
        <v>63</v>
      </c>
      <c r="D36" s="46" t="s">
        <v>64</v>
      </c>
      <c r="E36" s="34">
        <f>'[1]K7'!L37</f>
        <v>7</v>
      </c>
      <c r="F36" s="34"/>
      <c r="G36" s="35">
        <f>'[1]K7'!Y37</f>
        <v>8</v>
      </c>
      <c r="H36" s="37"/>
      <c r="I36" s="35">
        <f>'[1]K7'!AL37</f>
        <v>8</v>
      </c>
      <c r="J36" s="36"/>
      <c r="K36" s="35">
        <f>'[1]K7'!AY37</f>
        <v>7</v>
      </c>
      <c r="L36" s="37"/>
      <c r="M36" s="37">
        <f>'[1]K7'!BL37</f>
        <v>8</v>
      </c>
      <c r="N36" s="37"/>
      <c r="O36" s="37">
        <f>'[1]K7'!BY37</f>
        <v>8</v>
      </c>
      <c r="P36" s="37"/>
      <c r="Q36" s="37">
        <f>'[1]K7'!CL37</f>
        <v>7</v>
      </c>
      <c r="R36" s="36"/>
      <c r="S36" s="37">
        <f>'[1]K7'!CY37</f>
        <v>9</v>
      </c>
      <c r="T36" s="36"/>
      <c r="U36" s="38">
        <f t="shared" si="0"/>
        <v>7.84</v>
      </c>
      <c r="V36" s="39" t="str">
        <f t="shared" si="1"/>
        <v>Kh¸</v>
      </c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1"/>
      <c r="BK36" s="40"/>
      <c r="BL36" s="42"/>
      <c r="BM36" s="40"/>
      <c r="BN36" s="40"/>
      <c r="BO36" s="43"/>
      <c r="BP36" s="43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4"/>
      <c r="CF36" s="45"/>
      <c r="CG36" s="13"/>
      <c r="CH36" s="13"/>
      <c r="CI36" s="13"/>
      <c r="CJ36" s="13"/>
      <c r="CK36" s="13"/>
      <c r="CL36" s="13"/>
    </row>
    <row r="37" spans="1:90" s="4" customFormat="1" ht="12.75" customHeight="1">
      <c r="A37" s="31">
        <v>31</v>
      </c>
      <c r="B37" s="32">
        <v>31</v>
      </c>
      <c r="C37" s="66" t="s">
        <v>23</v>
      </c>
      <c r="D37" s="67" t="s">
        <v>65</v>
      </c>
      <c r="E37" s="34">
        <f>'[1]K7'!L38</f>
        <v>8</v>
      </c>
      <c r="F37" s="68"/>
      <c r="G37" s="35">
        <f>'[1]K7'!Y38</f>
        <v>8</v>
      </c>
      <c r="H37" s="37"/>
      <c r="I37" s="35">
        <f>'[1]K7'!AL38</f>
        <v>7</v>
      </c>
      <c r="J37" s="36"/>
      <c r="K37" s="35">
        <f>'[1]K7'!AY38</f>
        <v>7</v>
      </c>
      <c r="L37" s="37"/>
      <c r="M37" s="37">
        <f>'[1]K7'!BL38</f>
        <v>8</v>
      </c>
      <c r="N37" s="37"/>
      <c r="O37" s="37">
        <f>'[1]K7'!BY38</f>
        <v>8</v>
      </c>
      <c r="P37" s="37"/>
      <c r="Q37" s="37">
        <f>'[1]K7'!CL38</f>
        <v>7</v>
      </c>
      <c r="R37" s="36"/>
      <c r="S37" s="37">
        <f>'[1]K7'!CY38</f>
        <v>8</v>
      </c>
      <c r="T37" s="36"/>
      <c r="U37" s="38">
        <f t="shared" si="0"/>
        <v>7.72</v>
      </c>
      <c r="V37" s="39" t="str">
        <f t="shared" si="1"/>
        <v>Kh¸</v>
      </c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1"/>
      <c r="BK37" s="40"/>
      <c r="BL37" s="42"/>
      <c r="BM37" s="40"/>
      <c r="BN37" s="40"/>
      <c r="BO37" s="43"/>
      <c r="BP37" s="43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4"/>
      <c r="CF37" s="45"/>
      <c r="CG37" s="13"/>
      <c r="CH37" s="13"/>
      <c r="CI37" s="13"/>
      <c r="CJ37" s="13"/>
      <c r="CK37" s="13"/>
      <c r="CL37" s="13"/>
    </row>
    <row r="38" spans="1:90" s="4" customFormat="1" ht="12.75" customHeight="1">
      <c r="A38" s="31"/>
      <c r="B38" s="32"/>
      <c r="C38" s="66"/>
      <c r="D38" s="67"/>
      <c r="E38" s="68"/>
      <c r="F38" s="68"/>
      <c r="G38" s="35"/>
      <c r="H38" s="37"/>
      <c r="I38" s="35"/>
      <c r="J38" s="37"/>
      <c r="K38" s="35"/>
      <c r="L38" s="37"/>
      <c r="M38" s="37"/>
      <c r="N38" s="37"/>
      <c r="O38" s="37"/>
      <c r="P38" s="37"/>
      <c r="Q38" s="37"/>
      <c r="R38" s="36"/>
      <c r="S38" s="36"/>
      <c r="T38" s="36"/>
      <c r="U38" s="38"/>
      <c r="V38" s="39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1"/>
      <c r="BK38" s="40"/>
      <c r="BL38" s="42"/>
      <c r="BM38" s="40"/>
      <c r="BN38" s="40"/>
      <c r="BO38" s="43"/>
      <c r="BP38" s="43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4"/>
      <c r="CF38" s="45"/>
      <c r="CG38" s="13"/>
      <c r="CH38" s="13"/>
      <c r="CI38" s="13"/>
      <c r="CJ38" s="13"/>
      <c r="CK38" s="13"/>
      <c r="CL38" s="13"/>
    </row>
    <row r="39" spans="1:84" s="73" customFormat="1" ht="18.75">
      <c r="A39" s="69"/>
      <c r="B39" s="70"/>
      <c r="C39" s="71"/>
      <c r="D39" s="71"/>
      <c r="E39" s="71"/>
      <c r="F39" s="71"/>
      <c r="G39" s="72"/>
      <c r="H39" s="70"/>
      <c r="I39" s="72"/>
      <c r="J39" s="70"/>
      <c r="K39" s="72"/>
      <c r="L39" s="70"/>
      <c r="M39" s="70"/>
      <c r="N39" s="70"/>
      <c r="Q39" s="74" t="s">
        <v>66</v>
      </c>
      <c r="R39" s="74"/>
      <c r="S39" s="74"/>
      <c r="T39" s="74"/>
      <c r="U39" s="74"/>
      <c r="V39" s="74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5"/>
      <c r="BM39" s="70"/>
      <c r="BN39" s="70"/>
      <c r="BO39" s="76"/>
      <c r="BP39" s="76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7"/>
      <c r="CF39" s="78"/>
    </row>
    <row r="40" spans="1:84" s="83" customFormat="1" ht="17.25" customHeight="1">
      <c r="A40" s="79"/>
      <c r="B40" s="80"/>
      <c r="C40" s="81"/>
      <c r="D40" s="172" t="s">
        <v>67</v>
      </c>
      <c r="E40" s="172"/>
      <c r="F40" s="172"/>
      <c r="G40" s="172"/>
      <c r="H40" s="172"/>
      <c r="I40" s="172"/>
      <c r="J40" s="172"/>
      <c r="K40" s="172"/>
      <c r="L40" s="79"/>
      <c r="M40" s="79"/>
      <c r="N40" s="79"/>
      <c r="Q40" s="79"/>
      <c r="R40" s="84" t="s">
        <v>68</v>
      </c>
      <c r="S40" s="84"/>
      <c r="T40" s="84"/>
      <c r="U40" s="84"/>
      <c r="V40" s="85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6"/>
      <c r="BM40" s="80"/>
      <c r="BN40" s="80"/>
      <c r="BO40" s="87"/>
      <c r="BP40" s="87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8"/>
      <c r="CF40" s="89"/>
    </row>
    <row r="41" spans="1:84" s="83" customFormat="1" ht="17.25" customHeight="1">
      <c r="A41" s="79"/>
      <c r="B41" s="80"/>
      <c r="C41" s="81"/>
      <c r="D41" s="82"/>
      <c r="E41" s="82"/>
      <c r="F41" s="82"/>
      <c r="G41" s="82"/>
      <c r="H41" s="82"/>
      <c r="I41" s="82"/>
      <c r="J41" s="82"/>
      <c r="K41" s="82"/>
      <c r="L41" s="79"/>
      <c r="M41" s="79"/>
      <c r="N41" s="79"/>
      <c r="Q41" s="79"/>
      <c r="R41" s="84"/>
      <c r="S41" s="84"/>
      <c r="T41" s="84"/>
      <c r="U41" s="84"/>
      <c r="V41" s="85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6"/>
      <c r="BM41" s="80"/>
      <c r="BN41" s="80"/>
      <c r="BO41" s="87"/>
      <c r="BP41" s="87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8"/>
      <c r="CF41" s="89"/>
    </row>
    <row r="42" spans="4:90" s="7" customFormat="1" ht="18">
      <c r="D42" s="90"/>
      <c r="E42" s="90"/>
      <c r="F42" s="90"/>
      <c r="G42" s="91"/>
      <c r="H42" s="92"/>
      <c r="J42" s="93"/>
      <c r="P42" s="6"/>
      <c r="R42" s="92"/>
      <c r="S42" s="92"/>
      <c r="T42" s="92"/>
      <c r="U42" s="94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95"/>
      <c r="BL42" s="6"/>
      <c r="BM42" s="95"/>
      <c r="BN42" s="95"/>
      <c r="BO42" s="95"/>
      <c r="BP42" s="95"/>
      <c r="BQ42" s="95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</row>
    <row r="43" spans="4:63" ht="16.5" customHeight="1">
      <c r="D43" s="173" t="s">
        <v>69</v>
      </c>
      <c r="E43" s="173"/>
      <c r="F43" s="173"/>
      <c r="G43" s="173"/>
      <c r="H43" s="173"/>
      <c r="I43" s="173"/>
      <c r="J43" s="173"/>
      <c r="K43" s="173"/>
      <c r="L43" s="96"/>
      <c r="M43" s="96"/>
      <c r="N43" s="96"/>
      <c r="O43" s="97"/>
      <c r="P43" s="97"/>
      <c r="Q43" s="96"/>
      <c r="R43" s="98" t="s">
        <v>70</v>
      </c>
      <c r="S43" s="98"/>
      <c r="T43" s="98"/>
      <c r="U43" s="98"/>
      <c r="V43" s="7"/>
      <c r="BK43" s="99"/>
    </row>
    <row r="44" spans="9:63" ht="11.25" customHeight="1">
      <c r="I44" s="100"/>
      <c r="BK44" s="99"/>
    </row>
    <row r="45" spans="9:63" ht="11.25" customHeight="1">
      <c r="I45" s="100"/>
      <c r="BK45" s="99"/>
    </row>
    <row r="46" spans="9:63" ht="11.25" customHeight="1">
      <c r="I46" s="100"/>
      <c r="BK46" s="99"/>
    </row>
    <row r="47" spans="9:63" ht="11.25" customHeight="1">
      <c r="I47" s="100"/>
      <c r="BK47" s="99"/>
    </row>
    <row r="48" spans="9:63" ht="11.25" customHeight="1">
      <c r="I48" s="100"/>
      <c r="BK48" s="99"/>
    </row>
    <row r="49" spans="9:63" ht="11.25" customHeight="1">
      <c r="I49" s="100"/>
      <c r="BK49" s="99"/>
    </row>
    <row r="50" spans="9:63" ht="11.25" customHeight="1">
      <c r="I50" s="100"/>
      <c r="BK50" s="99"/>
    </row>
    <row r="51" spans="9:63" ht="11.25" customHeight="1">
      <c r="I51" s="100"/>
      <c r="BK51" s="99"/>
    </row>
    <row r="52" spans="9:63" ht="11.25" customHeight="1">
      <c r="I52" s="100"/>
      <c r="BK52" s="99"/>
    </row>
    <row r="53" spans="9:63" ht="11.25" customHeight="1">
      <c r="I53" s="100"/>
      <c r="BK53" s="99"/>
    </row>
    <row r="54" spans="9:63" ht="11.25" customHeight="1">
      <c r="I54" s="100"/>
      <c r="BK54" s="99"/>
    </row>
    <row r="55" spans="9:63" ht="11.25" customHeight="1">
      <c r="I55" s="100"/>
      <c r="BK55" s="99"/>
    </row>
    <row r="56" spans="9:63" ht="11.25" customHeight="1">
      <c r="I56" s="100"/>
      <c r="BK56" s="99"/>
    </row>
    <row r="57" spans="9:63" ht="11.25" customHeight="1">
      <c r="I57" s="100"/>
      <c r="BK57" s="99"/>
    </row>
    <row r="58" spans="9:63" ht="11.25" customHeight="1">
      <c r="I58" s="100"/>
      <c r="BK58" s="99"/>
    </row>
    <row r="59" spans="9:63" ht="11.25" customHeight="1">
      <c r="I59" s="100"/>
      <c r="BK59" s="99"/>
    </row>
    <row r="60" spans="9:63" ht="11.25" customHeight="1">
      <c r="I60" s="100"/>
      <c r="BK60" s="99"/>
    </row>
    <row r="61" spans="9:63" ht="11.25" customHeight="1">
      <c r="I61" s="100"/>
      <c r="BK61" s="99"/>
    </row>
    <row r="62" spans="9:63" ht="11.25" customHeight="1">
      <c r="I62" s="100"/>
      <c r="BK62" s="99"/>
    </row>
    <row r="63" spans="9:63" ht="11.25" customHeight="1">
      <c r="I63" s="100"/>
      <c r="BK63" s="99"/>
    </row>
    <row r="64" spans="9:63" ht="11.25" customHeight="1">
      <c r="I64" s="100"/>
      <c r="BK64" s="99"/>
    </row>
    <row r="65" spans="9:63" ht="11.25" customHeight="1">
      <c r="I65" s="100"/>
      <c r="BK65" s="99"/>
    </row>
    <row r="66" spans="9:63" ht="11.25" customHeight="1">
      <c r="I66" s="100"/>
      <c r="BK66" s="99"/>
    </row>
    <row r="67" spans="9:63" ht="11.25" customHeight="1">
      <c r="I67" s="100"/>
      <c r="BK67" s="99"/>
    </row>
    <row r="68" spans="9:63" ht="11.25" customHeight="1">
      <c r="I68" s="100"/>
      <c r="BK68" s="99"/>
    </row>
    <row r="69" spans="9:63" ht="11.25" customHeight="1">
      <c r="I69" s="100"/>
      <c r="BK69" s="99"/>
    </row>
    <row r="70" spans="9:63" ht="11.25" customHeight="1">
      <c r="I70" s="100"/>
      <c r="BK70" s="99"/>
    </row>
    <row r="71" spans="9:63" ht="11.25" customHeight="1">
      <c r="I71" s="100"/>
      <c r="BK71" s="99"/>
    </row>
    <row r="72" spans="9:63" ht="11.25" customHeight="1">
      <c r="I72" s="100"/>
      <c r="BK72" s="99"/>
    </row>
    <row r="73" spans="9:63" ht="11.25" customHeight="1">
      <c r="I73" s="100"/>
      <c r="BK73" s="99"/>
    </row>
    <row r="74" spans="9:63" ht="11.25" customHeight="1">
      <c r="I74" s="100"/>
      <c r="BK74" s="99"/>
    </row>
    <row r="75" spans="9:63" ht="11.25" customHeight="1">
      <c r="I75" s="100"/>
      <c r="BK75" s="99"/>
    </row>
    <row r="76" spans="9:63" ht="11.25" customHeight="1">
      <c r="I76" s="100"/>
      <c r="BK76" s="99"/>
    </row>
    <row r="77" spans="9:63" ht="11.25" customHeight="1">
      <c r="I77" s="100"/>
      <c r="BK77" s="99"/>
    </row>
    <row r="78" spans="9:63" ht="11.25" customHeight="1">
      <c r="I78" s="100"/>
      <c r="BK78" s="99"/>
    </row>
    <row r="79" spans="9:63" ht="11.25" customHeight="1">
      <c r="I79" s="100"/>
      <c r="BK79" s="99"/>
    </row>
    <row r="80" spans="9:63" ht="11.25" customHeight="1">
      <c r="I80" s="100"/>
      <c r="BK80" s="99"/>
    </row>
    <row r="81" spans="9:63" ht="11.25" customHeight="1">
      <c r="I81" s="100"/>
      <c r="BK81" s="99"/>
    </row>
    <row r="82" spans="9:63" ht="11.25" customHeight="1">
      <c r="I82" s="100"/>
      <c r="BK82" s="99"/>
    </row>
    <row r="83" spans="9:63" ht="11.25" customHeight="1">
      <c r="I83" s="100"/>
      <c r="BK83" s="99"/>
    </row>
    <row r="84" spans="9:63" ht="11.25" customHeight="1">
      <c r="I84" s="100"/>
      <c r="BK84" s="99"/>
    </row>
    <row r="85" spans="9:63" ht="11.25" customHeight="1">
      <c r="I85" s="100"/>
      <c r="BK85" s="99"/>
    </row>
    <row r="86" spans="9:63" ht="11.25" customHeight="1">
      <c r="I86" s="100"/>
      <c r="BK86" s="99"/>
    </row>
    <row r="87" spans="9:63" ht="11.25" customHeight="1">
      <c r="I87" s="100"/>
      <c r="BK87" s="99"/>
    </row>
    <row r="88" spans="9:63" ht="11.25" customHeight="1">
      <c r="I88" s="100"/>
      <c r="BK88" s="99"/>
    </row>
    <row r="89" spans="9:63" ht="11.25" customHeight="1">
      <c r="I89" s="100"/>
      <c r="BK89" s="99"/>
    </row>
    <row r="90" spans="9:63" ht="11.25" customHeight="1">
      <c r="I90" s="100"/>
      <c r="BK90" s="99"/>
    </row>
    <row r="91" spans="9:63" ht="11.25" customHeight="1">
      <c r="I91" s="100"/>
      <c r="BK91" s="99"/>
    </row>
    <row r="92" spans="9:63" ht="11.25" customHeight="1">
      <c r="I92" s="100"/>
      <c r="BK92" s="99"/>
    </row>
    <row r="93" spans="9:63" ht="11.25" customHeight="1">
      <c r="I93" s="100"/>
      <c r="BK93" s="99"/>
    </row>
    <row r="94" spans="9:63" ht="11.25" customHeight="1">
      <c r="I94" s="100"/>
      <c r="BK94" s="99"/>
    </row>
    <row r="95" spans="9:63" ht="11.25" customHeight="1">
      <c r="I95" s="100"/>
      <c r="BK95" s="99"/>
    </row>
    <row r="96" spans="9:63" ht="11.25" customHeight="1">
      <c r="I96" s="100"/>
      <c r="BK96" s="99"/>
    </row>
    <row r="97" spans="9:63" ht="11.25" customHeight="1">
      <c r="I97" s="100"/>
      <c r="BK97" s="99"/>
    </row>
    <row r="98" spans="9:63" ht="11.25" customHeight="1">
      <c r="I98" s="100"/>
      <c r="BK98" s="99"/>
    </row>
    <row r="99" spans="9:63" ht="11.25" customHeight="1">
      <c r="I99" s="100"/>
      <c r="BK99" s="99"/>
    </row>
    <row r="100" spans="9:63" ht="11.25" customHeight="1">
      <c r="I100" s="100"/>
      <c r="BK100" s="99"/>
    </row>
    <row r="101" spans="9:63" ht="11.25" customHeight="1">
      <c r="I101" s="100"/>
      <c r="BK101" s="99"/>
    </row>
    <row r="102" spans="9:63" ht="11.25" customHeight="1">
      <c r="I102" s="100"/>
      <c r="BK102" s="99"/>
    </row>
    <row r="103" spans="9:63" ht="11.25" customHeight="1">
      <c r="I103" s="100"/>
      <c r="BK103" s="99"/>
    </row>
    <row r="104" spans="9:63" ht="11.25" customHeight="1">
      <c r="I104" s="100"/>
      <c r="BK104" s="99"/>
    </row>
    <row r="105" spans="9:63" ht="11.25" customHeight="1">
      <c r="I105" s="100"/>
      <c r="BK105" s="99"/>
    </row>
    <row r="106" spans="9:63" ht="11.25" customHeight="1">
      <c r="I106" s="100"/>
      <c r="BK106" s="99"/>
    </row>
    <row r="107" spans="9:63" ht="11.25" customHeight="1">
      <c r="I107" s="100"/>
      <c r="BK107" s="99"/>
    </row>
    <row r="108" spans="9:63" ht="11.25" customHeight="1">
      <c r="I108" s="100"/>
      <c r="BK108" s="99"/>
    </row>
    <row r="109" spans="9:63" ht="11.25" customHeight="1">
      <c r="I109" s="100"/>
      <c r="BK109" s="99"/>
    </row>
    <row r="110" spans="9:63" ht="11.25" customHeight="1">
      <c r="I110" s="100"/>
      <c r="BK110" s="99"/>
    </row>
    <row r="111" spans="9:63" ht="11.25" customHeight="1">
      <c r="I111" s="100"/>
      <c r="BK111" s="99"/>
    </row>
    <row r="112" spans="9:63" ht="11.25" customHeight="1">
      <c r="I112" s="100"/>
      <c r="BK112" s="99"/>
    </row>
    <row r="113" spans="9:63" ht="11.25" customHeight="1">
      <c r="I113" s="100"/>
      <c r="BK113" s="99"/>
    </row>
    <row r="114" spans="9:63" ht="11.25" customHeight="1">
      <c r="I114" s="100"/>
      <c r="BK114" s="99"/>
    </row>
    <row r="115" spans="9:63" ht="11.25" customHeight="1">
      <c r="I115" s="100"/>
      <c r="BK115" s="99"/>
    </row>
    <row r="116" spans="9:63" ht="11.25" customHeight="1">
      <c r="I116" s="100"/>
      <c r="BK116" s="99"/>
    </row>
    <row r="117" spans="9:63" ht="11.25" customHeight="1">
      <c r="I117" s="100"/>
      <c r="BK117" s="99"/>
    </row>
    <row r="118" spans="9:63" ht="11.25" customHeight="1">
      <c r="I118" s="100"/>
      <c r="BK118" s="99"/>
    </row>
    <row r="119" spans="9:63" ht="11.25" customHeight="1">
      <c r="I119" s="100"/>
      <c r="BK119" s="99"/>
    </row>
    <row r="120" spans="9:63" ht="11.25" customHeight="1">
      <c r="I120" s="100"/>
      <c r="BK120" s="99"/>
    </row>
    <row r="121" spans="9:63" ht="11.25" customHeight="1">
      <c r="I121" s="100"/>
      <c r="BK121" s="99"/>
    </row>
    <row r="122" spans="9:63" ht="11.25" customHeight="1">
      <c r="I122" s="100"/>
      <c r="BK122" s="99"/>
    </row>
    <row r="123" spans="9:63" ht="11.25" customHeight="1">
      <c r="I123" s="100"/>
      <c r="BK123" s="99"/>
    </row>
    <row r="124" spans="9:63" ht="11.25" customHeight="1">
      <c r="I124" s="100"/>
      <c r="BK124" s="99"/>
    </row>
    <row r="125" spans="9:63" ht="11.25" customHeight="1">
      <c r="I125" s="100"/>
      <c r="BK125" s="99"/>
    </row>
    <row r="126" spans="9:63" ht="11.25" customHeight="1">
      <c r="I126" s="100"/>
      <c r="BK126" s="99"/>
    </row>
    <row r="127" spans="9:63" ht="11.25" customHeight="1">
      <c r="I127" s="100"/>
      <c r="BK127" s="99"/>
    </row>
    <row r="128" spans="9:63" ht="11.25" customHeight="1">
      <c r="I128" s="100"/>
      <c r="BK128" s="99"/>
    </row>
    <row r="129" spans="9:63" ht="11.25" customHeight="1">
      <c r="I129" s="100"/>
      <c r="BK129" s="99"/>
    </row>
    <row r="130" spans="9:63" ht="11.25" customHeight="1">
      <c r="I130" s="100"/>
      <c r="BK130" s="99"/>
    </row>
    <row r="131" spans="9:63" ht="11.25" customHeight="1">
      <c r="I131" s="100"/>
      <c r="BK131" s="99"/>
    </row>
    <row r="132" spans="9:63" ht="11.25" customHeight="1">
      <c r="I132" s="100"/>
      <c r="BK132" s="99"/>
    </row>
    <row r="133" spans="9:63" ht="11.25" customHeight="1">
      <c r="I133" s="100"/>
      <c r="BK133" s="99"/>
    </row>
    <row r="134" spans="9:63" ht="11.25" customHeight="1">
      <c r="I134" s="100"/>
      <c r="BK134" s="99"/>
    </row>
    <row r="135" spans="9:63" ht="11.25" customHeight="1">
      <c r="I135" s="100"/>
      <c r="BK135" s="99"/>
    </row>
    <row r="136" spans="9:63" ht="11.25" customHeight="1">
      <c r="I136" s="100"/>
      <c r="BK136" s="99"/>
    </row>
    <row r="137" spans="9:63" ht="11.25" customHeight="1">
      <c r="I137" s="100"/>
      <c r="BK137" s="99"/>
    </row>
    <row r="138" spans="9:63" ht="11.25" customHeight="1">
      <c r="I138" s="100"/>
      <c r="BK138" s="99"/>
    </row>
    <row r="139" spans="9:63" ht="11.25" customHeight="1">
      <c r="I139" s="100"/>
      <c r="BK139" s="99"/>
    </row>
    <row r="140" spans="9:63" ht="11.25" customHeight="1">
      <c r="I140" s="100"/>
      <c r="BK140" s="99"/>
    </row>
    <row r="141" spans="9:63" ht="11.25" customHeight="1">
      <c r="I141" s="100"/>
      <c r="BK141" s="99"/>
    </row>
    <row r="142" spans="9:63" ht="11.25" customHeight="1">
      <c r="I142" s="100"/>
      <c r="BK142" s="99"/>
    </row>
    <row r="143" spans="9:63" ht="11.25" customHeight="1">
      <c r="I143" s="100"/>
      <c r="BK143" s="99"/>
    </row>
    <row r="144" spans="9:63" ht="11.25" customHeight="1">
      <c r="I144" s="100"/>
      <c r="BK144" s="99"/>
    </row>
    <row r="145" spans="9:63" ht="11.25" customHeight="1">
      <c r="I145" s="100"/>
      <c r="BK145" s="99"/>
    </row>
    <row r="146" spans="9:63" ht="11.25" customHeight="1">
      <c r="I146" s="100"/>
      <c r="BK146" s="99"/>
    </row>
    <row r="147" spans="9:63" ht="11.25" customHeight="1">
      <c r="I147" s="100"/>
      <c r="BK147" s="99"/>
    </row>
    <row r="148" spans="9:63" ht="11.25" customHeight="1">
      <c r="I148" s="100"/>
      <c r="BK148" s="99"/>
    </row>
    <row r="149" spans="9:63" ht="11.25" customHeight="1">
      <c r="I149" s="100"/>
      <c r="BK149" s="99"/>
    </row>
    <row r="150" spans="9:63" ht="11.25" customHeight="1">
      <c r="I150" s="100"/>
      <c r="BK150" s="99"/>
    </row>
    <row r="151" spans="9:63" ht="11.25" customHeight="1">
      <c r="I151" s="100"/>
      <c r="BK151" s="99"/>
    </row>
    <row r="152" spans="9:63" ht="11.25" customHeight="1">
      <c r="I152" s="100"/>
      <c r="BK152" s="99"/>
    </row>
    <row r="153" spans="9:63" ht="11.25" customHeight="1">
      <c r="I153" s="100"/>
      <c r="BK153" s="99"/>
    </row>
    <row r="154" spans="9:63" ht="11.25" customHeight="1">
      <c r="I154" s="100"/>
      <c r="BK154" s="99"/>
    </row>
    <row r="155" spans="9:63" ht="11.25" customHeight="1">
      <c r="I155" s="100"/>
      <c r="BK155" s="99"/>
    </row>
    <row r="156" spans="9:63" ht="11.25" customHeight="1">
      <c r="I156" s="100"/>
      <c r="BK156" s="99"/>
    </row>
    <row r="157" spans="9:63" ht="11.25" customHeight="1">
      <c r="I157" s="100"/>
      <c r="BK157" s="99"/>
    </row>
    <row r="158" spans="9:63" ht="11.25" customHeight="1">
      <c r="I158" s="100"/>
      <c r="BK158" s="99"/>
    </row>
    <row r="159" spans="9:63" ht="11.25" customHeight="1">
      <c r="I159" s="100"/>
      <c r="BK159" s="99"/>
    </row>
    <row r="160" spans="9:63" ht="11.25" customHeight="1">
      <c r="I160" s="100"/>
      <c r="BK160" s="99"/>
    </row>
    <row r="161" spans="9:63" ht="11.25" customHeight="1">
      <c r="I161" s="100"/>
      <c r="BK161" s="99"/>
    </row>
    <row r="162" spans="9:63" ht="11.25" customHeight="1">
      <c r="I162" s="100"/>
      <c r="BK162" s="99"/>
    </row>
    <row r="163" spans="9:63" ht="11.25" customHeight="1">
      <c r="I163" s="100"/>
      <c r="BK163" s="99"/>
    </row>
    <row r="164" spans="9:63" ht="11.25" customHeight="1">
      <c r="I164" s="100"/>
      <c r="BK164" s="99"/>
    </row>
    <row r="165" spans="9:63" ht="11.25" customHeight="1">
      <c r="I165" s="100"/>
      <c r="BK165" s="99"/>
    </row>
    <row r="166" spans="9:63" ht="11.25" customHeight="1">
      <c r="I166" s="100"/>
      <c r="BK166" s="99"/>
    </row>
    <row r="167" spans="9:63" ht="11.25" customHeight="1">
      <c r="I167" s="100"/>
      <c r="BK167" s="99"/>
    </row>
    <row r="168" spans="9:63" ht="11.25" customHeight="1">
      <c r="I168" s="100"/>
      <c r="BK168" s="99"/>
    </row>
    <row r="169" spans="9:63" ht="11.25" customHeight="1">
      <c r="I169" s="100"/>
      <c r="BK169" s="99"/>
    </row>
    <row r="170" spans="9:63" ht="11.25" customHeight="1">
      <c r="I170" s="100"/>
      <c r="BK170" s="99"/>
    </row>
    <row r="171" spans="9:63" ht="11.25" customHeight="1">
      <c r="I171" s="100"/>
      <c r="BK171" s="99"/>
    </row>
    <row r="172" spans="9:63" ht="11.25" customHeight="1">
      <c r="I172" s="100"/>
      <c r="BK172" s="99"/>
    </row>
    <row r="173" spans="9:63" ht="11.25" customHeight="1">
      <c r="I173" s="100"/>
      <c r="BK173" s="99"/>
    </row>
    <row r="174" spans="9:63" ht="11.25" customHeight="1">
      <c r="I174" s="100"/>
      <c r="BK174" s="99"/>
    </row>
    <row r="175" spans="9:63" ht="11.25" customHeight="1">
      <c r="I175" s="100"/>
      <c r="BK175" s="99"/>
    </row>
    <row r="176" spans="9:63" ht="11.25" customHeight="1">
      <c r="I176" s="100"/>
      <c r="BK176" s="99"/>
    </row>
    <row r="177" spans="9:63" ht="11.25" customHeight="1">
      <c r="I177" s="100"/>
      <c r="BK177" s="99"/>
    </row>
    <row r="178" spans="9:63" ht="11.25" customHeight="1">
      <c r="I178" s="100"/>
      <c r="BK178" s="99"/>
    </row>
    <row r="179" spans="9:63" ht="11.25" customHeight="1">
      <c r="I179" s="100"/>
      <c r="BK179" s="99"/>
    </row>
    <row r="180" spans="9:63" ht="11.25" customHeight="1">
      <c r="I180" s="100"/>
      <c r="BK180" s="99"/>
    </row>
    <row r="181" spans="9:63" ht="11.25" customHeight="1">
      <c r="I181" s="100"/>
      <c r="BK181" s="99"/>
    </row>
    <row r="182" spans="9:63" ht="11.25" customHeight="1">
      <c r="I182" s="100"/>
      <c r="BK182" s="99"/>
    </row>
    <row r="183" spans="9:63" ht="11.25" customHeight="1">
      <c r="I183" s="100"/>
      <c r="BK183" s="99"/>
    </row>
    <row r="184" spans="9:63" ht="11.25" customHeight="1">
      <c r="I184" s="100"/>
      <c r="BK184" s="99"/>
    </row>
    <row r="185" spans="9:63" ht="11.25" customHeight="1">
      <c r="I185" s="100"/>
      <c r="BK185" s="99"/>
    </row>
    <row r="186" spans="9:63" ht="11.25" customHeight="1">
      <c r="I186" s="100"/>
      <c r="BK186" s="99"/>
    </row>
    <row r="187" spans="9:63" ht="11.25" customHeight="1">
      <c r="I187" s="100"/>
      <c r="BK187" s="99"/>
    </row>
    <row r="188" spans="9:63" ht="11.25" customHeight="1">
      <c r="I188" s="100"/>
      <c r="BK188" s="99"/>
    </row>
    <row r="189" spans="9:63" ht="11.25" customHeight="1">
      <c r="I189" s="100"/>
      <c r="BK189" s="99"/>
    </row>
    <row r="190" spans="9:63" ht="11.25" customHeight="1">
      <c r="I190" s="100"/>
      <c r="BK190" s="99"/>
    </row>
    <row r="191" spans="9:63" ht="11.25" customHeight="1">
      <c r="I191" s="100"/>
      <c r="BK191" s="99"/>
    </row>
    <row r="192" spans="9:63" ht="11.25" customHeight="1">
      <c r="I192" s="100"/>
      <c r="BK192" s="99"/>
    </row>
    <row r="193" spans="9:63" ht="11.25" customHeight="1">
      <c r="I193" s="100"/>
      <c r="BK193" s="99"/>
    </row>
    <row r="194" spans="9:63" ht="11.25" customHeight="1">
      <c r="I194" s="100"/>
      <c r="BK194" s="99"/>
    </row>
    <row r="195" spans="9:63" ht="11.25" customHeight="1">
      <c r="I195" s="100"/>
      <c r="BK195" s="99"/>
    </row>
    <row r="196" spans="9:63" ht="11.25" customHeight="1">
      <c r="I196" s="100"/>
      <c r="BK196" s="99"/>
    </row>
    <row r="197" spans="9:63" ht="11.25" customHeight="1">
      <c r="I197" s="100"/>
      <c r="BK197" s="99"/>
    </row>
    <row r="198" spans="9:63" ht="11.25" customHeight="1">
      <c r="I198" s="100"/>
      <c r="BK198" s="99"/>
    </row>
    <row r="199" spans="9:63" ht="11.25" customHeight="1">
      <c r="I199" s="100"/>
      <c r="BK199" s="99"/>
    </row>
    <row r="200" spans="9:63" ht="11.25" customHeight="1">
      <c r="I200" s="100"/>
      <c r="BK200" s="99"/>
    </row>
    <row r="201" spans="9:63" ht="11.25" customHeight="1">
      <c r="I201" s="100"/>
      <c r="BK201" s="99"/>
    </row>
    <row r="202" spans="9:63" ht="11.25" customHeight="1">
      <c r="I202" s="100"/>
      <c r="BK202" s="99"/>
    </row>
    <row r="203" spans="9:63" ht="11.25" customHeight="1">
      <c r="I203" s="100"/>
      <c r="BK203" s="99"/>
    </row>
    <row r="204" spans="9:63" ht="11.25" customHeight="1">
      <c r="I204" s="100"/>
      <c r="BK204" s="99"/>
    </row>
    <row r="205" spans="9:63" ht="11.25" customHeight="1">
      <c r="I205" s="100"/>
      <c r="BK205" s="99"/>
    </row>
    <row r="206" spans="9:63" ht="11.25" customHeight="1">
      <c r="I206" s="100"/>
      <c r="BK206" s="99"/>
    </row>
    <row r="207" spans="9:63" ht="11.25" customHeight="1">
      <c r="I207" s="100"/>
      <c r="BK207" s="99"/>
    </row>
    <row r="208" spans="9:63" ht="11.25" customHeight="1">
      <c r="I208" s="100"/>
      <c r="BK208" s="99"/>
    </row>
    <row r="209" spans="9:63" ht="11.25" customHeight="1">
      <c r="I209" s="100"/>
      <c r="BK209" s="99"/>
    </row>
    <row r="210" spans="9:63" ht="11.25" customHeight="1">
      <c r="I210" s="100"/>
      <c r="BK210" s="99"/>
    </row>
    <row r="211" spans="9:63" ht="11.25" customHeight="1">
      <c r="I211" s="100"/>
      <c r="BK211" s="99"/>
    </row>
    <row r="212" spans="9:63" ht="11.25" customHeight="1">
      <c r="I212" s="100"/>
      <c r="BK212" s="99"/>
    </row>
    <row r="213" spans="9:63" ht="11.25" customHeight="1">
      <c r="I213" s="100"/>
      <c r="BK213" s="99"/>
    </row>
    <row r="214" spans="9:63" ht="11.25" customHeight="1">
      <c r="I214" s="100"/>
      <c r="BK214" s="99"/>
    </row>
    <row r="215" spans="9:63" ht="11.25" customHeight="1">
      <c r="I215" s="100"/>
      <c r="BK215" s="99"/>
    </row>
    <row r="216" spans="9:63" ht="11.25" customHeight="1">
      <c r="I216" s="100"/>
      <c r="BK216" s="99"/>
    </row>
    <row r="217" spans="9:63" ht="11.25" customHeight="1">
      <c r="I217" s="100"/>
      <c r="BK217" s="99"/>
    </row>
    <row r="218" spans="9:63" ht="11.25" customHeight="1">
      <c r="I218" s="100"/>
      <c r="BK218" s="99"/>
    </row>
    <row r="219" spans="9:63" ht="11.25" customHeight="1">
      <c r="I219" s="100"/>
      <c r="BK219" s="99"/>
    </row>
    <row r="220" spans="9:63" ht="11.25" customHeight="1">
      <c r="I220" s="100"/>
      <c r="BK220" s="99"/>
    </row>
    <row r="221" spans="9:63" ht="11.25" customHeight="1">
      <c r="I221" s="100"/>
      <c r="BK221" s="99"/>
    </row>
    <row r="222" spans="9:63" ht="11.25" customHeight="1">
      <c r="I222" s="100"/>
      <c r="BK222" s="99"/>
    </row>
    <row r="223" spans="9:63" ht="11.25" customHeight="1">
      <c r="I223" s="100"/>
      <c r="BK223" s="99"/>
    </row>
    <row r="224" spans="9:63" ht="11.25" customHeight="1">
      <c r="I224" s="100"/>
      <c r="BK224" s="99"/>
    </row>
    <row r="225" spans="9:63" ht="11.25" customHeight="1">
      <c r="I225" s="100"/>
      <c r="BK225" s="99"/>
    </row>
    <row r="226" spans="9:63" ht="11.25" customHeight="1">
      <c r="I226" s="100"/>
      <c r="BK226" s="99"/>
    </row>
    <row r="227" spans="9:63" ht="11.25" customHeight="1">
      <c r="I227" s="100"/>
      <c r="BK227" s="99"/>
    </row>
    <row r="228" spans="9:63" ht="11.25" customHeight="1">
      <c r="I228" s="100"/>
      <c r="BK228" s="99"/>
    </row>
    <row r="229" spans="9:63" ht="11.25" customHeight="1">
      <c r="I229" s="100"/>
      <c r="BK229" s="99"/>
    </row>
    <row r="230" spans="9:63" ht="11.25" customHeight="1">
      <c r="I230" s="100"/>
      <c r="BK230" s="99"/>
    </row>
    <row r="231" spans="9:63" ht="11.25" customHeight="1">
      <c r="I231" s="100"/>
      <c r="BK231" s="99"/>
    </row>
    <row r="232" spans="9:63" ht="11.25" customHeight="1">
      <c r="I232" s="100"/>
      <c r="BK232" s="99"/>
    </row>
    <row r="233" spans="9:63" ht="11.25" customHeight="1">
      <c r="I233" s="100"/>
      <c r="BK233" s="99"/>
    </row>
    <row r="234" spans="9:63" ht="11.25" customHeight="1">
      <c r="I234" s="100"/>
      <c r="BK234" s="99"/>
    </row>
    <row r="235" spans="9:63" ht="11.25" customHeight="1">
      <c r="I235" s="100"/>
      <c r="BK235" s="99"/>
    </row>
    <row r="236" spans="9:63" ht="11.25" customHeight="1">
      <c r="I236" s="100"/>
      <c r="BK236" s="99"/>
    </row>
    <row r="237" spans="9:63" ht="11.25" customHeight="1">
      <c r="I237" s="100"/>
      <c r="BK237" s="99"/>
    </row>
    <row r="238" spans="9:63" ht="11.25" customHeight="1">
      <c r="I238" s="100"/>
      <c r="BK238" s="99"/>
    </row>
    <row r="239" spans="9:63" ht="11.25" customHeight="1">
      <c r="I239" s="100"/>
      <c r="BK239" s="99"/>
    </row>
    <row r="240" spans="9:63" ht="11.25" customHeight="1">
      <c r="I240" s="100"/>
      <c r="BK240" s="99"/>
    </row>
    <row r="241" spans="9:63" ht="11.25" customHeight="1">
      <c r="I241" s="100"/>
      <c r="BK241" s="99"/>
    </row>
    <row r="242" spans="9:63" ht="11.25" customHeight="1">
      <c r="I242" s="100"/>
      <c r="BK242" s="99"/>
    </row>
    <row r="243" spans="9:63" ht="11.25" customHeight="1">
      <c r="I243" s="100"/>
      <c r="BK243" s="99"/>
    </row>
    <row r="244" spans="9:63" ht="11.25" customHeight="1">
      <c r="I244" s="100"/>
      <c r="BK244" s="99"/>
    </row>
    <row r="245" spans="3:63" ht="11.25" customHeight="1">
      <c r="C245" s="13"/>
      <c r="I245" s="100"/>
      <c r="BK245" s="99"/>
    </row>
    <row r="246" spans="3:63" ht="11.25" customHeight="1">
      <c r="C246" s="13"/>
      <c r="I246" s="100"/>
      <c r="BK246" s="99"/>
    </row>
    <row r="247" spans="3:63" ht="11.25" customHeight="1">
      <c r="C247" s="13"/>
      <c r="I247" s="100"/>
      <c r="BK247" s="99"/>
    </row>
    <row r="248" spans="3:63" ht="11.25" customHeight="1">
      <c r="C248" s="13"/>
      <c r="I248" s="100"/>
      <c r="BK248" s="99"/>
    </row>
    <row r="249" spans="3:63" ht="11.25" customHeight="1">
      <c r="C249" s="13"/>
      <c r="I249" s="100"/>
      <c r="BK249" s="99"/>
    </row>
    <row r="250" spans="3:63" ht="11.25" customHeight="1">
      <c r="C250" s="13"/>
      <c r="I250" s="100"/>
      <c r="BK250" s="99"/>
    </row>
    <row r="251" spans="3:63" ht="11.25" customHeight="1">
      <c r="C251" s="13"/>
      <c r="I251" s="100"/>
      <c r="BK251" s="99"/>
    </row>
    <row r="252" spans="3:63" ht="11.25" customHeight="1">
      <c r="C252" s="13"/>
      <c r="I252" s="100"/>
      <c r="BK252" s="99"/>
    </row>
    <row r="253" spans="3:63" ht="11.25" customHeight="1">
      <c r="C253" s="13"/>
      <c r="I253" s="100"/>
      <c r="BK253" s="99"/>
    </row>
    <row r="254" spans="3:63" ht="11.25" customHeight="1">
      <c r="C254" s="13"/>
      <c r="I254" s="100"/>
      <c r="BK254" s="99"/>
    </row>
    <row r="255" spans="3:63" ht="11.25" customHeight="1">
      <c r="C255" s="13"/>
      <c r="I255" s="100"/>
      <c r="BK255" s="99"/>
    </row>
    <row r="256" spans="3:63" ht="11.25" customHeight="1">
      <c r="C256" s="13"/>
      <c r="I256" s="100"/>
      <c r="BK256" s="99"/>
    </row>
    <row r="257" spans="3:63" ht="11.25" customHeight="1">
      <c r="C257" s="13"/>
      <c r="I257" s="100"/>
      <c r="BK257" s="99"/>
    </row>
    <row r="258" spans="3:63" ht="11.25" customHeight="1">
      <c r="C258" s="13"/>
      <c r="I258" s="100"/>
      <c r="BK258" s="99"/>
    </row>
    <row r="259" spans="3:63" ht="11.25" customHeight="1">
      <c r="C259" s="13"/>
      <c r="I259" s="100"/>
      <c r="BK259" s="99"/>
    </row>
    <row r="260" spans="3:63" ht="11.25" customHeight="1">
      <c r="C260" s="13"/>
      <c r="I260" s="100"/>
      <c r="BK260" s="99"/>
    </row>
    <row r="261" spans="3:63" ht="11.25" customHeight="1">
      <c r="C261" s="13"/>
      <c r="I261" s="100"/>
      <c r="BK261" s="99"/>
    </row>
    <row r="262" spans="3:63" ht="11.25" customHeight="1">
      <c r="C262" s="13"/>
      <c r="I262" s="100"/>
      <c r="BK262" s="99"/>
    </row>
    <row r="263" spans="3:63" ht="11.25" customHeight="1">
      <c r="C263" s="13"/>
      <c r="I263" s="100"/>
      <c r="BK263" s="99"/>
    </row>
    <row r="264" spans="3:63" ht="11.25" customHeight="1">
      <c r="C264" s="13"/>
      <c r="I264" s="100"/>
      <c r="BK264" s="99"/>
    </row>
    <row r="265" spans="3:63" ht="11.25" customHeight="1">
      <c r="C265" s="13"/>
      <c r="I265" s="100"/>
      <c r="BK265" s="99"/>
    </row>
    <row r="266" spans="3:63" ht="11.25" customHeight="1">
      <c r="C266" s="13"/>
      <c r="I266" s="100"/>
      <c r="BK266" s="99"/>
    </row>
    <row r="267" spans="3:63" ht="11.25" customHeight="1">
      <c r="C267" s="13"/>
      <c r="I267" s="100"/>
      <c r="BK267" s="99"/>
    </row>
    <row r="268" spans="3:63" ht="11.25" customHeight="1">
      <c r="C268" s="13"/>
      <c r="I268" s="100"/>
      <c r="BK268" s="99"/>
    </row>
    <row r="269" spans="3:63" ht="11.25" customHeight="1">
      <c r="C269" s="13"/>
      <c r="I269" s="100"/>
      <c r="BK269" s="99"/>
    </row>
    <row r="270" spans="3:63" ht="11.25" customHeight="1">
      <c r="C270" s="13"/>
      <c r="I270" s="100"/>
      <c r="BK270" s="99"/>
    </row>
    <row r="271" spans="3:63" ht="11.25" customHeight="1">
      <c r="C271" s="13"/>
      <c r="I271" s="100"/>
      <c r="BK271" s="99"/>
    </row>
    <row r="272" spans="3:63" ht="11.25" customHeight="1">
      <c r="C272" s="13"/>
      <c r="I272" s="100"/>
      <c r="BK272" s="99"/>
    </row>
    <row r="273" spans="3:63" ht="11.25" customHeight="1">
      <c r="C273" s="13"/>
      <c r="I273" s="100"/>
      <c r="BK273" s="99"/>
    </row>
    <row r="274" spans="3:63" ht="11.25" customHeight="1">
      <c r="C274" s="13"/>
      <c r="I274" s="100"/>
      <c r="BK274" s="99"/>
    </row>
    <row r="275" spans="3:63" ht="11.25" customHeight="1">
      <c r="C275" s="13"/>
      <c r="I275" s="100"/>
      <c r="BK275" s="99"/>
    </row>
    <row r="276" spans="3:63" ht="11.25" customHeight="1">
      <c r="C276" s="13"/>
      <c r="I276" s="100"/>
      <c r="BK276" s="99"/>
    </row>
    <row r="277" spans="3:63" ht="11.25" customHeight="1">
      <c r="C277" s="13"/>
      <c r="I277" s="100"/>
      <c r="BK277" s="99"/>
    </row>
    <row r="278" spans="3:63" ht="11.25" customHeight="1">
      <c r="C278" s="13"/>
      <c r="I278" s="100"/>
      <c r="BK278" s="99"/>
    </row>
    <row r="279" spans="3:63" ht="11.25" customHeight="1">
      <c r="C279" s="13"/>
      <c r="I279" s="100"/>
      <c r="BK279" s="99"/>
    </row>
    <row r="280" spans="3:63" ht="11.25" customHeight="1">
      <c r="C280" s="13"/>
      <c r="I280" s="100"/>
      <c r="BK280" s="99"/>
    </row>
    <row r="281" spans="3:63" ht="11.25" customHeight="1">
      <c r="C281" s="13"/>
      <c r="I281" s="100"/>
      <c r="BK281" s="99"/>
    </row>
    <row r="282" spans="3:63" ht="11.25" customHeight="1">
      <c r="C282" s="13"/>
      <c r="I282" s="100"/>
      <c r="BK282" s="99"/>
    </row>
    <row r="283" spans="3:63" ht="11.25" customHeight="1">
      <c r="C283" s="13"/>
      <c r="I283" s="100"/>
      <c r="BK283" s="99"/>
    </row>
    <row r="284" spans="3:63" ht="11.25" customHeight="1">
      <c r="C284" s="13"/>
      <c r="I284" s="100"/>
      <c r="BK284" s="99"/>
    </row>
    <row r="285" spans="3:63" ht="11.25" customHeight="1">
      <c r="C285" s="13"/>
      <c r="I285" s="100"/>
      <c r="BK285" s="99"/>
    </row>
    <row r="286" spans="3:63" ht="11.25" customHeight="1">
      <c r="C286" s="13"/>
      <c r="I286" s="100"/>
      <c r="BK286" s="99"/>
    </row>
    <row r="287" spans="3:63" ht="11.25" customHeight="1">
      <c r="C287" s="13"/>
      <c r="I287" s="100"/>
      <c r="BK287" s="99"/>
    </row>
    <row r="288" spans="3:63" ht="11.25" customHeight="1">
      <c r="C288" s="13"/>
      <c r="I288" s="100"/>
      <c r="BK288" s="99"/>
    </row>
    <row r="289" spans="3:63" ht="11.25" customHeight="1">
      <c r="C289" s="13"/>
      <c r="I289" s="100"/>
      <c r="BK289" s="99"/>
    </row>
    <row r="290" spans="3:63" ht="11.25" customHeight="1">
      <c r="C290" s="13"/>
      <c r="I290" s="100"/>
      <c r="BK290" s="99"/>
    </row>
    <row r="291" spans="3:63" ht="11.25" customHeight="1">
      <c r="C291" s="13"/>
      <c r="I291" s="100"/>
      <c r="BK291" s="99"/>
    </row>
    <row r="292" spans="3:63" ht="11.25" customHeight="1">
      <c r="C292" s="13"/>
      <c r="I292" s="100"/>
      <c r="BK292" s="99"/>
    </row>
    <row r="293" spans="3:63" ht="11.25" customHeight="1">
      <c r="C293" s="13"/>
      <c r="I293" s="100"/>
      <c r="BK293" s="99"/>
    </row>
    <row r="294" spans="3:63" ht="11.25" customHeight="1">
      <c r="C294" s="13"/>
      <c r="I294" s="100"/>
      <c r="BK294" s="99"/>
    </row>
    <row r="295" spans="3:63" ht="11.25" customHeight="1">
      <c r="C295" s="13"/>
      <c r="I295" s="100"/>
      <c r="BK295" s="99"/>
    </row>
    <row r="296" spans="3:63" ht="11.25" customHeight="1">
      <c r="C296" s="13"/>
      <c r="I296" s="100"/>
      <c r="BK296" s="99"/>
    </row>
    <row r="297" spans="3:63" ht="11.25" customHeight="1">
      <c r="C297" s="13"/>
      <c r="I297" s="100"/>
      <c r="BK297" s="99"/>
    </row>
    <row r="298" spans="3:63" ht="11.25" customHeight="1">
      <c r="C298" s="13"/>
      <c r="I298" s="100"/>
      <c r="BK298" s="99"/>
    </row>
    <row r="299" spans="3:63" ht="11.25" customHeight="1">
      <c r="C299" s="13"/>
      <c r="I299" s="100"/>
      <c r="BK299" s="99"/>
    </row>
    <row r="300" spans="3:63" ht="11.25" customHeight="1">
      <c r="C300" s="13"/>
      <c r="I300" s="100"/>
      <c r="BK300" s="99"/>
    </row>
    <row r="301" spans="3:63" ht="11.25" customHeight="1">
      <c r="C301" s="13"/>
      <c r="I301" s="100"/>
      <c r="BK301" s="99"/>
    </row>
    <row r="302" spans="3:63" ht="11.25" customHeight="1">
      <c r="C302" s="13"/>
      <c r="I302" s="100"/>
      <c r="BK302" s="99"/>
    </row>
    <row r="303" spans="3:63" ht="11.25" customHeight="1">
      <c r="C303" s="13"/>
      <c r="I303" s="100"/>
      <c r="BK303" s="99"/>
    </row>
    <row r="304" spans="3:63" ht="11.25" customHeight="1">
      <c r="C304" s="13"/>
      <c r="I304" s="100"/>
      <c r="BK304" s="99"/>
    </row>
    <row r="305" spans="3:63" ht="11.25" customHeight="1">
      <c r="C305" s="13"/>
      <c r="I305" s="100"/>
      <c r="BK305" s="99"/>
    </row>
    <row r="306" spans="3:63" ht="11.25" customHeight="1">
      <c r="C306" s="13"/>
      <c r="I306" s="100"/>
      <c r="BK306" s="99"/>
    </row>
    <row r="307" spans="3:63" ht="11.25" customHeight="1">
      <c r="C307" s="13"/>
      <c r="I307" s="100"/>
      <c r="BK307" s="99"/>
    </row>
    <row r="308" spans="3:63" ht="11.25" customHeight="1">
      <c r="C308" s="13"/>
      <c r="I308" s="100"/>
      <c r="BK308" s="99"/>
    </row>
    <row r="309" spans="3:63" ht="11.25" customHeight="1">
      <c r="C309" s="13"/>
      <c r="I309" s="100"/>
      <c r="BK309" s="99"/>
    </row>
    <row r="310" spans="3:63" ht="11.25" customHeight="1">
      <c r="C310" s="13"/>
      <c r="I310" s="100"/>
      <c r="BK310" s="99"/>
    </row>
    <row r="311" spans="3:63" ht="11.25" customHeight="1">
      <c r="C311" s="13"/>
      <c r="I311" s="100"/>
      <c r="BK311" s="99"/>
    </row>
    <row r="312" spans="3:63" ht="11.25" customHeight="1">
      <c r="C312" s="13"/>
      <c r="I312" s="100"/>
      <c r="BK312" s="99"/>
    </row>
    <row r="313" spans="3:63" ht="11.25" customHeight="1">
      <c r="C313" s="13"/>
      <c r="I313" s="100"/>
      <c r="BK313" s="99"/>
    </row>
    <row r="314" spans="3:63" ht="11.25" customHeight="1">
      <c r="C314" s="13"/>
      <c r="I314" s="100"/>
      <c r="BK314" s="99"/>
    </row>
    <row r="315" spans="3:63" ht="11.25" customHeight="1">
      <c r="C315" s="13"/>
      <c r="I315" s="100"/>
      <c r="BK315" s="99"/>
    </row>
    <row r="316" spans="3:63" ht="11.25" customHeight="1">
      <c r="C316" s="13"/>
      <c r="I316" s="100"/>
      <c r="BK316" s="99"/>
    </row>
    <row r="317" spans="3:63" ht="11.25" customHeight="1">
      <c r="C317" s="13"/>
      <c r="I317" s="100"/>
      <c r="BK317" s="99"/>
    </row>
    <row r="318" spans="3:63" ht="11.25" customHeight="1">
      <c r="C318" s="13"/>
      <c r="I318" s="100"/>
      <c r="BK318" s="99"/>
    </row>
    <row r="319" spans="3:63" ht="11.25" customHeight="1">
      <c r="C319" s="13"/>
      <c r="I319" s="100"/>
      <c r="BK319" s="99"/>
    </row>
    <row r="320" spans="3:63" ht="11.25" customHeight="1">
      <c r="C320" s="13"/>
      <c r="I320" s="100"/>
      <c r="BK320" s="99"/>
    </row>
    <row r="321" spans="3:63" ht="11.25" customHeight="1">
      <c r="C321" s="13"/>
      <c r="I321" s="100"/>
      <c r="BK321" s="99"/>
    </row>
    <row r="322" spans="3:63" ht="11.25" customHeight="1">
      <c r="C322" s="13"/>
      <c r="I322" s="100"/>
      <c r="BK322" s="99"/>
    </row>
    <row r="323" spans="3:63" ht="11.25" customHeight="1">
      <c r="C323" s="13"/>
      <c r="I323" s="100"/>
      <c r="BK323" s="99"/>
    </row>
    <row r="324" spans="3:63" ht="11.25" customHeight="1">
      <c r="C324" s="13"/>
      <c r="I324" s="100"/>
      <c r="BK324" s="99"/>
    </row>
    <row r="325" spans="3:63" ht="11.25" customHeight="1">
      <c r="C325" s="13"/>
      <c r="I325" s="100"/>
      <c r="BK325" s="99"/>
    </row>
    <row r="326" spans="3:63" ht="11.25" customHeight="1">
      <c r="C326" s="13"/>
      <c r="I326" s="100"/>
      <c r="BK326" s="99"/>
    </row>
    <row r="327" spans="3:63" ht="11.25" customHeight="1">
      <c r="C327" s="13"/>
      <c r="I327" s="100"/>
      <c r="BK327" s="99"/>
    </row>
    <row r="328" spans="3:63" ht="11.25" customHeight="1">
      <c r="C328" s="13"/>
      <c r="I328" s="100"/>
      <c r="BK328" s="99"/>
    </row>
    <row r="329" spans="3:63" ht="11.25" customHeight="1">
      <c r="C329" s="13"/>
      <c r="I329" s="100"/>
      <c r="BK329" s="99"/>
    </row>
    <row r="330" spans="3:63" ht="11.25" customHeight="1">
      <c r="C330" s="13"/>
      <c r="I330" s="100"/>
      <c r="BK330" s="99"/>
    </row>
    <row r="331" spans="3:63" ht="11.25" customHeight="1">
      <c r="C331" s="13"/>
      <c r="I331" s="100"/>
      <c r="BK331" s="99"/>
    </row>
    <row r="332" spans="3:63" ht="11.25" customHeight="1">
      <c r="C332" s="13"/>
      <c r="I332" s="100"/>
      <c r="BK332" s="99"/>
    </row>
    <row r="333" spans="3:63" ht="11.25" customHeight="1">
      <c r="C333" s="13"/>
      <c r="I333" s="100"/>
      <c r="BK333" s="99"/>
    </row>
    <row r="334" spans="3:63" ht="11.25" customHeight="1">
      <c r="C334" s="13"/>
      <c r="I334" s="100"/>
      <c r="BK334" s="99"/>
    </row>
    <row r="335" spans="3:63" ht="11.25" customHeight="1">
      <c r="C335" s="13"/>
      <c r="I335" s="100"/>
      <c r="BK335" s="99"/>
    </row>
    <row r="336" spans="3:63" ht="11.25" customHeight="1">
      <c r="C336" s="13"/>
      <c r="I336" s="100"/>
      <c r="BK336" s="99"/>
    </row>
    <row r="337" spans="3:63" ht="11.25" customHeight="1">
      <c r="C337" s="13"/>
      <c r="I337" s="100"/>
      <c r="BK337" s="99"/>
    </row>
    <row r="338" spans="3:63" ht="11.25" customHeight="1">
      <c r="C338" s="13"/>
      <c r="I338" s="100"/>
      <c r="BK338" s="99"/>
    </row>
    <row r="339" spans="9:63" ht="11.25" customHeight="1">
      <c r="I339" s="100"/>
      <c r="BK339" s="99"/>
    </row>
    <row r="340" spans="9:63" ht="11.25" customHeight="1">
      <c r="I340" s="100"/>
      <c r="BK340" s="99"/>
    </row>
    <row r="341" spans="9:63" ht="11.25" customHeight="1">
      <c r="I341" s="100"/>
      <c r="BK341" s="99"/>
    </row>
    <row r="342" spans="9:63" ht="11.25" customHeight="1">
      <c r="I342" s="100"/>
      <c r="BK342" s="99"/>
    </row>
    <row r="343" spans="9:63" ht="11.25" customHeight="1">
      <c r="I343" s="100"/>
      <c r="BK343" s="99"/>
    </row>
    <row r="344" spans="9:63" ht="11.25" customHeight="1">
      <c r="I344" s="100"/>
      <c r="BK344" s="99"/>
    </row>
    <row r="345" spans="9:63" ht="11.25" customHeight="1">
      <c r="I345" s="100"/>
      <c r="BK345" s="99"/>
    </row>
    <row r="346" spans="9:63" ht="11.25" customHeight="1">
      <c r="I346" s="100"/>
      <c r="BK346" s="99"/>
    </row>
    <row r="347" spans="9:63" ht="11.25" customHeight="1">
      <c r="I347" s="100"/>
      <c r="BK347" s="99"/>
    </row>
    <row r="348" spans="9:63" ht="11.25" customHeight="1">
      <c r="I348" s="100"/>
      <c r="BK348" s="99"/>
    </row>
    <row r="349" spans="9:63" ht="11.25" customHeight="1">
      <c r="I349" s="100"/>
      <c r="BK349" s="99"/>
    </row>
    <row r="350" spans="9:63" ht="11.25" customHeight="1">
      <c r="I350" s="100"/>
      <c r="BK350" s="99"/>
    </row>
    <row r="351" spans="9:63" ht="11.25" customHeight="1">
      <c r="I351" s="100"/>
      <c r="BK351" s="99"/>
    </row>
    <row r="352" spans="9:63" ht="11.25" customHeight="1">
      <c r="I352" s="100"/>
      <c r="BK352" s="99"/>
    </row>
    <row r="353" spans="9:63" ht="11.25" customHeight="1">
      <c r="I353" s="100"/>
      <c r="BK353" s="99"/>
    </row>
    <row r="354" spans="9:63" ht="11.25" customHeight="1">
      <c r="I354" s="100"/>
      <c r="BK354" s="99"/>
    </row>
    <row r="355" spans="9:63" ht="11.25" customHeight="1">
      <c r="I355" s="100"/>
      <c r="BK355" s="99"/>
    </row>
    <row r="356" spans="9:63" ht="11.25" customHeight="1">
      <c r="I356" s="100"/>
      <c r="BK356" s="99"/>
    </row>
    <row r="357" spans="9:63" ht="11.25" customHeight="1">
      <c r="I357" s="100"/>
      <c r="BK357" s="99"/>
    </row>
    <row r="358" spans="9:63" ht="11.25" customHeight="1">
      <c r="I358" s="100"/>
      <c r="BK358" s="99"/>
    </row>
    <row r="359" spans="9:63" ht="11.25" customHeight="1">
      <c r="I359" s="100"/>
      <c r="BK359" s="99"/>
    </row>
    <row r="360" spans="9:63" ht="11.25" customHeight="1">
      <c r="I360" s="100"/>
      <c r="BK360" s="99"/>
    </row>
    <row r="361" spans="9:63" ht="11.25" customHeight="1">
      <c r="I361" s="100"/>
      <c r="BK361" s="99"/>
    </row>
    <row r="362" spans="9:63" ht="11.25" customHeight="1">
      <c r="I362" s="100"/>
      <c r="BK362" s="99"/>
    </row>
    <row r="363" spans="9:63" ht="11.25" customHeight="1">
      <c r="I363" s="100"/>
      <c r="BK363" s="99"/>
    </row>
    <row r="364" spans="9:63" ht="11.25" customHeight="1">
      <c r="I364" s="100"/>
      <c r="BK364" s="99"/>
    </row>
    <row r="365" spans="9:63" ht="11.25" customHeight="1">
      <c r="I365" s="100"/>
      <c r="BK365" s="99"/>
    </row>
    <row r="366" spans="9:63" ht="11.25" customHeight="1">
      <c r="I366" s="100"/>
      <c r="BK366" s="99"/>
    </row>
    <row r="367" spans="9:63" ht="11.25" customHeight="1">
      <c r="I367" s="100"/>
      <c r="BK367" s="99"/>
    </row>
    <row r="368" spans="9:63" ht="11.25" customHeight="1">
      <c r="I368" s="100"/>
      <c r="BK368" s="99"/>
    </row>
    <row r="369" spans="9:63" ht="11.25" customHeight="1">
      <c r="I369" s="100"/>
      <c r="BK369" s="99"/>
    </row>
    <row r="370" spans="9:63" ht="11.25" customHeight="1">
      <c r="I370" s="100"/>
      <c r="BK370" s="99"/>
    </row>
    <row r="371" spans="9:63" ht="11.25" customHeight="1">
      <c r="I371" s="100"/>
      <c r="BK371" s="99"/>
    </row>
    <row r="372" spans="9:63" ht="11.25" customHeight="1">
      <c r="I372" s="100"/>
      <c r="BK372" s="99"/>
    </row>
    <row r="373" spans="9:63" ht="11.25" customHeight="1">
      <c r="I373" s="100"/>
      <c r="BK373" s="99"/>
    </row>
    <row r="374" spans="9:63" ht="11.25" customHeight="1">
      <c r="I374" s="100"/>
      <c r="BK374" s="99"/>
    </row>
    <row r="375" spans="9:63" ht="11.25" customHeight="1">
      <c r="I375" s="100"/>
      <c r="BK375" s="99"/>
    </row>
    <row r="376" spans="9:63" ht="11.25" customHeight="1">
      <c r="I376" s="100"/>
      <c r="BK376" s="99"/>
    </row>
    <row r="377" spans="9:63" ht="11.25" customHeight="1">
      <c r="I377" s="100"/>
      <c r="BK377" s="99"/>
    </row>
    <row r="378" spans="9:63" ht="11.25" customHeight="1">
      <c r="I378" s="100"/>
      <c r="BK378" s="99"/>
    </row>
    <row r="379" spans="9:63" ht="11.25" customHeight="1">
      <c r="I379" s="100"/>
      <c r="BK379" s="99"/>
    </row>
    <row r="380" spans="9:63" ht="11.25" customHeight="1">
      <c r="I380" s="100"/>
      <c r="BK380" s="99"/>
    </row>
    <row r="381" spans="9:63" ht="11.25" customHeight="1">
      <c r="I381" s="100"/>
      <c r="BK381" s="99"/>
    </row>
    <row r="382" spans="9:63" ht="11.25" customHeight="1">
      <c r="I382" s="100"/>
      <c r="BK382" s="99"/>
    </row>
    <row r="383" spans="9:63" ht="11.25" customHeight="1">
      <c r="I383" s="100"/>
      <c r="BK383" s="99"/>
    </row>
    <row r="384" spans="9:63" ht="11.25" customHeight="1">
      <c r="I384" s="100"/>
      <c r="BK384" s="99"/>
    </row>
    <row r="385" spans="9:63" ht="11.25" customHeight="1">
      <c r="I385" s="100"/>
      <c r="BK385" s="99"/>
    </row>
    <row r="386" spans="9:63" ht="11.25" customHeight="1">
      <c r="I386" s="100"/>
      <c r="BK386" s="99"/>
    </row>
    <row r="387" spans="9:63" ht="11.25" customHeight="1">
      <c r="I387" s="100"/>
      <c r="BK387" s="99"/>
    </row>
    <row r="388" spans="9:63" ht="11.25" customHeight="1">
      <c r="I388" s="100"/>
      <c r="BK388" s="99"/>
    </row>
    <row r="389" spans="9:63" ht="11.25" customHeight="1">
      <c r="I389" s="100"/>
      <c r="BK389" s="99"/>
    </row>
    <row r="390" spans="9:63" ht="11.25" customHeight="1">
      <c r="I390" s="100"/>
      <c r="BK390" s="99"/>
    </row>
    <row r="391" spans="9:63" ht="11.25" customHeight="1">
      <c r="I391" s="100"/>
      <c r="BK391" s="99"/>
    </row>
    <row r="392" spans="9:63" ht="11.25" customHeight="1">
      <c r="I392" s="100"/>
      <c r="BK392" s="99"/>
    </row>
    <row r="393" spans="9:63" ht="11.25" customHeight="1">
      <c r="I393" s="100"/>
      <c r="BK393" s="99"/>
    </row>
    <row r="394" spans="9:63" ht="11.25" customHeight="1">
      <c r="I394" s="100"/>
      <c r="BK394" s="99"/>
    </row>
    <row r="395" spans="9:63" ht="11.25" customHeight="1">
      <c r="I395" s="100"/>
      <c r="BK395" s="99"/>
    </row>
    <row r="396" spans="9:63" ht="11.25" customHeight="1">
      <c r="I396" s="100"/>
      <c r="BK396" s="99"/>
    </row>
    <row r="397" spans="9:63" ht="11.25" customHeight="1">
      <c r="I397" s="100"/>
      <c r="BK397" s="99"/>
    </row>
    <row r="398" spans="9:63" ht="11.25" customHeight="1">
      <c r="I398" s="100"/>
      <c r="BK398" s="99"/>
    </row>
    <row r="399" spans="9:63" ht="11.25" customHeight="1">
      <c r="I399" s="100"/>
      <c r="BK399" s="99"/>
    </row>
    <row r="400" spans="9:63" ht="11.25" customHeight="1">
      <c r="I400" s="100"/>
      <c r="BK400" s="99"/>
    </row>
    <row r="401" spans="9:63" ht="11.25" customHeight="1">
      <c r="I401" s="100"/>
      <c r="BK401" s="99"/>
    </row>
    <row r="402" spans="9:63" ht="11.25" customHeight="1">
      <c r="I402" s="100"/>
      <c r="BK402" s="99"/>
    </row>
    <row r="403" spans="9:63" ht="11.25" customHeight="1">
      <c r="I403" s="100"/>
      <c r="BK403" s="99"/>
    </row>
    <row r="404" spans="9:63" ht="11.25" customHeight="1">
      <c r="I404" s="100"/>
      <c r="BK404" s="99"/>
    </row>
    <row r="405" spans="9:63" ht="11.25" customHeight="1">
      <c r="I405" s="100"/>
      <c r="BK405" s="99"/>
    </row>
    <row r="406" spans="9:63" ht="11.25" customHeight="1">
      <c r="I406" s="100"/>
      <c r="BK406" s="99"/>
    </row>
    <row r="407" spans="9:63" ht="11.25" customHeight="1">
      <c r="I407" s="100"/>
      <c r="BK407" s="99"/>
    </row>
    <row r="408" spans="9:63" ht="11.25" customHeight="1">
      <c r="I408" s="100"/>
      <c r="BK408" s="99"/>
    </row>
    <row r="409" spans="9:63" ht="11.25" customHeight="1">
      <c r="I409" s="100"/>
      <c r="BK409" s="99"/>
    </row>
    <row r="410" spans="9:63" ht="11.25" customHeight="1">
      <c r="I410" s="100"/>
      <c r="BK410" s="99"/>
    </row>
    <row r="411" spans="9:63" ht="11.25" customHeight="1">
      <c r="I411" s="100"/>
      <c r="BK411" s="99"/>
    </row>
    <row r="412" spans="9:63" ht="11.25" customHeight="1">
      <c r="I412" s="100"/>
      <c r="BK412" s="99"/>
    </row>
    <row r="413" spans="9:63" ht="11.25" customHeight="1">
      <c r="I413" s="100"/>
      <c r="BK413" s="99"/>
    </row>
    <row r="414" spans="9:63" ht="11.25" customHeight="1">
      <c r="I414" s="100"/>
      <c r="BK414" s="99"/>
    </row>
    <row r="415" spans="9:63" ht="11.25" customHeight="1">
      <c r="I415" s="100"/>
      <c r="BK415" s="99"/>
    </row>
    <row r="416" spans="9:63" ht="11.25" customHeight="1">
      <c r="I416" s="100"/>
      <c r="BK416" s="99"/>
    </row>
    <row r="417" spans="9:63" ht="11.25" customHeight="1">
      <c r="I417" s="100"/>
      <c r="BK417" s="99"/>
    </row>
    <row r="418" spans="9:63" ht="11.25" customHeight="1">
      <c r="I418" s="100"/>
      <c r="BK418" s="99"/>
    </row>
    <row r="419" spans="9:63" ht="11.25" customHeight="1">
      <c r="I419" s="100"/>
      <c r="BK419" s="99"/>
    </row>
    <row r="420" spans="9:63" ht="11.25" customHeight="1">
      <c r="I420" s="100"/>
      <c r="BK420" s="99"/>
    </row>
    <row r="421" spans="9:63" ht="11.25" customHeight="1">
      <c r="I421" s="100"/>
      <c r="BK421" s="99"/>
    </row>
    <row r="422" spans="9:63" ht="11.25" customHeight="1">
      <c r="I422" s="100"/>
      <c r="BK422" s="99"/>
    </row>
    <row r="423" spans="9:63" ht="11.25" customHeight="1">
      <c r="I423" s="100"/>
      <c r="BK423" s="99"/>
    </row>
    <row r="424" spans="9:63" ht="11.25" customHeight="1">
      <c r="I424" s="100"/>
      <c r="BK424" s="99"/>
    </row>
    <row r="425" spans="9:63" ht="11.25" customHeight="1">
      <c r="I425" s="100"/>
      <c r="BK425" s="99"/>
    </row>
    <row r="426" spans="9:63" ht="11.25" customHeight="1">
      <c r="I426" s="100"/>
      <c r="BK426" s="99"/>
    </row>
    <row r="427" spans="9:63" ht="11.25" customHeight="1">
      <c r="I427" s="100"/>
      <c r="BK427" s="99"/>
    </row>
    <row r="428" spans="9:63" ht="11.25" customHeight="1">
      <c r="I428" s="100"/>
      <c r="BK428" s="99"/>
    </row>
    <row r="429" spans="9:63" ht="11.25" customHeight="1">
      <c r="I429" s="100"/>
      <c r="BK429" s="99"/>
    </row>
    <row r="430" spans="9:63" ht="11.25" customHeight="1">
      <c r="I430" s="100"/>
      <c r="BK430" s="99"/>
    </row>
    <row r="431" spans="9:63" ht="11.25" customHeight="1">
      <c r="I431" s="100"/>
      <c r="BK431" s="99"/>
    </row>
    <row r="432" spans="9:63" ht="11.25" customHeight="1">
      <c r="I432" s="100"/>
      <c r="BK432" s="99"/>
    </row>
    <row r="433" spans="9:63" ht="11.25" customHeight="1">
      <c r="I433" s="100"/>
      <c r="BK433" s="99"/>
    </row>
    <row r="434" spans="9:63" ht="11.25" customHeight="1">
      <c r="I434" s="100"/>
      <c r="BK434" s="99"/>
    </row>
    <row r="435" spans="9:63" ht="11.25" customHeight="1">
      <c r="I435" s="100"/>
      <c r="BK435" s="99"/>
    </row>
    <row r="436" spans="9:63" ht="11.25" customHeight="1">
      <c r="I436" s="100"/>
      <c r="BK436" s="99"/>
    </row>
    <row r="437" spans="9:63" ht="11.25" customHeight="1">
      <c r="I437" s="100"/>
      <c r="BK437" s="99"/>
    </row>
    <row r="438" spans="9:63" ht="11.25" customHeight="1">
      <c r="I438" s="100"/>
      <c r="BK438" s="99"/>
    </row>
    <row r="439" spans="9:63" ht="11.25" customHeight="1">
      <c r="I439" s="100"/>
      <c r="BK439" s="99"/>
    </row>
    <row r="440" spans="9:63" ht="11.25" customHeight="1">
      <c r="I440" s="100"/>
      <c r="BK440" s="99"/>
    </row>
    <row r="441" spans="9:63" ht="11.25" customHeight="1">
      <c r="I441" s="100"/>
      <c r="BK441" s="99"/>
    </row>
    <row r="442" spans="9:63" ht="11.25" customHeight="1">
      <c r="I442" s="100"/>
      <c r="BK442" s="99"/>
    </row>
    <row r="443" spans="9:63" ht="11.25" customHeight="1">
      <c r="I443" s="100"/>
      <c r="BK443" s="99"/>
    </row>
    <row r="444" spans="9:63" ht="11.25" customHeight="1">
      <c r="I444" s="100"/>
      <c r="BK444" s="99"/>
    </row>
    <row r="445" spans="9:63" ht="11.25" customHeight="1">
      <c r="I445" s="100"/>
      <c r="BK445" s="99"/>
    </row>
    <row r="446" spans="9:63" ht="11.25" customHeight="1">
      <c r="I446" s="100"/>
      <c r="BK446" s="99"/>
    </row>
    <row r="447" spans="9:63" ht="11.25" customHeight="1">
      <c r="I447" s="100"/>
      <c r="BK447" s="99"/>
    </row>
    <row r="448" spans="9:63" ht="11.25" customHeight="1">
      <c r="I448" s="100"/>
      <c r="BK448" s="99"/>
    </row>
    <row r="449" spans="9:63" ht="11.25" customHeight="1">
      <c r="I449" s="100"/>
      <c r="BK449" s="99"/>
    </row>
    <row r="450" spans="9:63" ht="11.25" customHeight="1">
      <c r="I450" s="100"/>
      <c r="BK450" s="99"/>
    </row>
    <row r="451" spans="9:63" ht="11.25" customHeight="1">
      <c r="I451" s="100"/>
      <c r="BK451" s="99"/>
    </row>
    <row r="452" spans="9:63" ht="11.25" customHeight="1">
      <c r="I452" s="100"/>
      <c r="BK452" s="99"/>
    </row>
    <row r="453" spans="9:63" ht="11.25" customHeight="1">
      <c r="I453" s="100"/>
      <c r="BK453" s="99"/>
    </row>
    <row r="454" spans="9:63" ht="11.25" customHeight="1">
      <c r="I454" s="100"/>
      <c r="BK454" s="99"/>
    </row>
    <row r="455" spans="9:63" ht="11.25" customHeight="1">
      <c r="I455" s="100"/>
      <c r="BK455" s="99"/>
    </row>
    <row r="456" spans="9:63" ht="11.25" customHeight="1">
      <c r="I456" s="100"/>
      <c r="BK456" s="99"/>
    </row>
    <row r="457" spans="9:63" ht="11.25" customHeight="1">
      <c r="I457" s="100"/>
      <c r="BK457" s="99"/>
    </row>
    <row r="458" spans="9:63" ht="11.25" customHeight="1">
      <c r="I458" s="100"/>
      <c r="BK458" s="99"/>
    </row>
    <row r="459" spans="9:63" ht="11.25" customHeight="1">
      <c r="I459" s="100"/>
      <c r="BK459" s="99"/>
    </row>
    <row r="460" spans="9:63" ht="11.25" customHeight="1">
      <c r="I460" s="100"/>
      <c r="BK460" s="99"/>
    </row>
    <row r="461" spans="9:63" ht="11.25" customHeight="1">
      <c r="I461" s="100"/>
      <c r="BK461" s="99"/>
    </row>
    <row r="462" spans="9:63" ht="11.25" customHeight="1">
      <c r="I462" s="100"/>
      <c r="BK462" s="99"/>
    </row>
    <row r="463" spans="9:63" ht="11.25" customHeight="1">
      <c r="I463" s="100"/>
      <c r="BK463" s="99"/>
    </row>
    <row r="464" spans="9:63" ht="11.25" customHeight="1">
      <c r="I464" s="100"/>
      <c r="BK464" s="99"/>
    </row>
    <row r="465" spans="9:63" ht="11.25" customHeight="1">
      <c r="I465" s="100"/>
      <c r="BK465" s="99"/>
    </row>
    <row r="466" spans="9:63" ht="11.25" customHeight="1">
      <c r="I466" s="100"/>
      <c r="BK466" s="99"/>
    </row>
    <row r="467" spans="9:63" ht="11.25" customHeight="1">
      <c r="I467" s="100"/>
      <c r="BK467" s="99"/>
    </row>
    <row r="468" spans="9:63" ht="11.25" customHeight="1">
      <c r="I468" s="100"/>
      <c r="BK468" s="99"/>
    </row>
    <row r="469" spans="9:63" ht="11.25" customHeight="1">
      <c r="I469" s="100"/>
      <c r="BK469" s="99"/>
    </row>
    <row r="470" spans="9:63" ht="11.25" customHeight="1">
      <c r="I470" s="100"/>
      <c r="BK470" s="99"/>
    </row>
    <row r="471" spans="9:63" ht="11.25" customHeight="1">
      <c r="I471" s="100"/>
      <c r="BK471" s="99"/>
    </row>
    <row r="472" spans="9:63" ht="11.25" customHeight="1">
      <c r="I472" s="100"/>
      <c r="BK472" s="99"/>
    </row>
    <row r="473" spans="9:63" ht="11.25" customHeight="1">
      <c r="I473" s="100"/>
      <c r="BK473" s="99"/>
    </row>
    <row r="474" spans="9:63" ht="11.25" customHeight="1">
      <c r="I474" s="100"/>
      <c r="BK474" s="99"/>
    </row>
    <row r="475" spans="9:63" ht="11.25" customHeight="1">
      <c r="I475" s="100"/>
      <c r="BK475" s="99"/>
    </row>
    <row r="476" spans="9:63" ht="11.25" customHeight="1">
      <c r="I476" s="100"/>
      <c r="BK476" s="99"/>
    </row>
    <row r="477" spans="9:63" ht="11.25" customHeight="1">
      <c r="I477" s="100"/>
      <c r="BK477" s="99"/>
    </row>
    <row r="478" spans="9:63" ht="11.25" customHeight="1">
      <c r="I478" s="100"/>
      <c r="BK478" s="99"/>
    </row>
    <row r="479" spans="9:63" ht="11.25" customHeight="1">
      <c r="I479" s="100"/>
      <c r="BK479" s="99"/>
    </row>
    <row r="480" spans="9:63" ht="11.25" customHeight="1">
      <c r="I480" s="100"/>
      <c r="BK480" s="99"/>
    </row>
    <row r="481" spans="9:63" ht="11.25" customHeight="1">
      <c r="I481" s="100"/>
      <c r="BK481" s="99"/>
    </row>
    <row r="482" spans="9:63" ht="11.25" customHeight="1">
      <c r="I482" s="100"/>
      <c r="BK482" s="99"/>
    </row>
    <row r="483" spans="9:63" ht="11.25" customHeight="1">
      <c r="I483" s="100"/>
      <c r="BK483" s="99"/>
    </row>
    <row r="484" spans="9:63" ht="11.25" customHeight="1">
      <c r="I484" s="100"/>
      <c r="BK484" s="99"/>
    </row>
    <row r="485" spans="9:63" ht="11.25" customHeight="1">
      <c r="I485" s="100"/>
      <c r="BK485" s="99"/>
    </row>
    <row r="486" spans="9:63" ht="11.25" customHeight="1">
      <c r="I486" s="100"/>
      <c r="BK486" s="99"/>
    </row>
    <row r="487" spans="9:63" ht="11.25" customHeight="1">
      <c r="I487" s="100"/>
      <c r="BK487" s="99"/>
    </row>
    <row r="488" spans="9:63" ht="11.25" customHeight="1">
      <c r="I488" s="100"/>
      <c r="BK488" s="99"/>
    </row>
    <row r="489" spans="9:63" ht="11.25" customHeight="1">
      <c r="I489" s="100"/>
      <c r="BK489" s="99"/>
    </row>
    <row r="490" spans="9:63" ht="11.25" customHeight="1">
      <c r="I490" s="100"/>
      <c r="BK490" s="99"/>
    </row>
    <row r="491" spans="9:63" ht="11.25" customHeight="1">
      <c r="I491" s="100"/>
      <c r="BK491" s="99"/>
    </row>
    <row r="492" spans="9:63" ht="11.25" customHeight="1">
      <c r="I492" s="100"/>
      <c r="BK492" s="99"/>
    </row>
    <row r="493" spans="9:63" ht="11.25" customHeight="1">
      <c r="I493" s="100"/>
      <c r="BK493" s="99"/>
    </row>
    <row r="494" spans="9:63" ht="11.25" customHeight="1">
      <c r="I494" s="100"/>
      <c r="BK494" s="99"/>
    </row>
    <row r="495" spans="9:63" ht="11.25" customHeight="1">
      <c r="I495" s="100"/>
      <c r="BK495" s="99"/>
    </row>
    <row r="496" spans="9:63" ht="11.25" customHeight="1">
      <c r="I496" s="100"/>
      <c r="BK496" s="99"/>
    </row>
    <row r="497" spans="9:63" ht="11.25" customHeight="1">
      <c r="I497" s="100"/>
      <c r="BK497" s="99"/>
    </row>
    <row r="498" spans="9:63" ht="11.25" customHeight="1">
      <c r="I498" s="100"/>
      <c r="BK498" s="99"/>
    </row>
    <row r="499" spans="9:63" ht="11.25" customHeight="1">
      <c r="I499" s="100"/>
      <c r="BK499" s="99"/>
    </row>
    <row r="500" spans="9:63" ht="11.25" customHeight="1">
      <c r="I500" s="100"/>
      <c r="BK500" s="99"/>
    </row>
    <row r="501" spans="9:63" ht="11.25" customHeight="1">
      <c r="I501" s="100"/>
      <c r="BK501" s="99"/>
    </row>
    <row r="502" spans="9:63" ht="11.25" customHeight="1">
      <c r="I502" s="100"/>
      <c r="BK502" s="99"/>
    </row>
    <row r="503" spans="9:63" ht="11.25" customHeight="1">
      <c r="I503" s="100"/>
      <c r="BK503" s="99"/>
    </row>
    <row r="504" spans="9:63" ht="11.25" customHeight="1">
      <c r="I504" s="100"/>
      <c r="BK504" s="99"/>
    </row>
    <row r="505" spans="9:63" ht="11.25" customHeight="1">
      <c r="I505" s="100"/>
      <c r="BK505" s="99"/>
    </row>
    <row r="506" spans="9:63" ht="11.25" customHeight="1">
      <c r="I506" s="100"/>
      <c r="BK506" s="99"/>
    </row>
    <row r="507" spans="9:63" ht="11.25" customHeight="1">
      <c r="I507" s="100"/>
      <c r="BK507" s="99"/>
    </row>
    <row r="508" spans="9:63" ht="11.25" customHeight="1">
      <c r="I508" s="100"/>
      <c r="BK508" s="99"/>
    </row>
    <row r="509" spans="9:63" ht="11.25" customHeight="1">
      <c r="I509" s="100"/>
      <c r="BK509" s="99"/>
    </row>
    <row r="510" spans="9:63" ht="11.25" customHeight="1">
      <c r="I510" s="100"/>
      <c r="BK510" s="99"/>
    </row>
    <row r="511" spans="9:63" ht="11.25" customHeight="1">
      <c r="I511" s="100"/>
      <c r="BK511" s="99"/>
    </row>
    <row r="512" spans="9:63" ht="11.25" customHeight="1">
      <c r="I512" s="100"/>
      <c r="BK512" s="99"/>
    </row>
    <row r="513" spans="9:63" ht="11.25" customHeight="1">
      <c r="I513" s="100"/>
      <c r="BK513" s="99"/>
    </row>
    <row r="514" spans="9:63" ht="11.25" customHeight="1">
      <c r="I514" s="100"/>
      <c r="BK514" s="99"/>
    </row>
    <row r="515" spans="9:63" ht="11.25" customHeight="1">
      <c r="I515" s="100"/>
      <c r="BK515" s="99"/>
    </row>
    <row r="516" spans="9:63" ht="11.25" customHeight="1">
      <c r="I516" s="100"/>
      <c r="BK516" s="99"/>
    </row>
    <row r="517" spans="3:63" ht="11.25" customHeight="1">
      <c r="C517" s="13"/>
      <c r="I517" s="100"/>
      <c r="BK517" s="99"/>
    </row>
    <row r="518" spans="3:63" ht="11.25" customHeight="1">
      <c r="C518" s="13"/>
      <c r="I518" s="100"/>
      <c r="BK518" s="99"/>
    </row>
    <row r="519" spans="3:63" ht="11.25" customHeight="1">
      <c r="C519" s="13"/>
      <c r="I519" s="100"/>
      <c r="BK519" s="99"/>
    </row>
    <row r="520" spans="3:63" ht="11.25" customHeight="1">
      <c r="C520" s="13"/>
      <c r="I520" s="100"/>
      <c r="BK520" s="99"/>
    </row>
    <row r="521" spans="3:63" ht="11.25" customHeight="1">
      <c r="C521" s="13"/>
      <c r="I521" s="100"/>
      <c r="BK521" s="99"/>
    </row>
    <row r="522" spans="3:63" ht="11.25" customHeight="1">
      <c r="C522" s="13"/>
      <c r="I522" s="100"/>
      <c r="BK522" s="99"/>
    </row>
    <row r="523" spans="3:63" ht="11.25" customHeight="1">
      <c r="C523" s="13"/>
      <c r="I523" s="100"/>
      <c r="BK523" s="99"/>
    </row>
    <row r="524" spans="3:63" ht="11.25" customHeight="1">
      <c r="C524" s="13"/>
      <c r="I524" s="100"/>
      <c r="BK524" s="99"/>
    </row>
    <row r="525" spans="3:63" ht="11.25" customHeight="1">
      <c r="C525" s="13"/>
      <c r="I525" s="100"/>
      <c r="BK525" s="99"/>
    </row>
    <row r="526" spans="3:63" ht="11.25" customHeight="1">
      <c r="C526" s="13"/>
      <c r="I526" s="100"/>
      <c r="BK526" s="99"/>
    </row>
    <row r="527" spans="3:63" ht="11.25" customHeight="1">
      <c r="C527" s="13"/>
      <c r="I527" s="100"/>
      <c r="BK527" s="99"/>
    </row>
    <row r="528" spans="3:63" ht="11.25" customHeight="1">
      <c r="C528" s="13"/>
      <c r="I528" s="100"/>
      <c r="BK528" s="99"/>
    </row>
    <row r="529" spans="3:63" ht="11.25" customHeight="1">
      <c r="C529" s="13"/>
      <c r="I529" s="100"/>
      <c r="BK529" s="99"/>
    </row>
    <row r="530" spans="3:63" ht="11.25" customHeight="1">
      <c r="C530" s="13"/>
      <c r="I530" s="100"/>
      <c r="BK530" s="99"/>
    </row>
    <row r="531" spans="3:63" ht="11.25" customHeight="1">
      <c r="C531" s="13"/>
      <c r="I531" s="100"/>
      <c r="BK531" s="99"/>
    </row>
    <row r="532" spans="3:63" ht="11.25" customHeight="1">
      <c r="C532" s="13"/>
      <c r="I532" s="100"/>
      <c r="BK532" s="99"/>
    </row>
    <row r="533" spans="3:63" ht="11.25" customHeight="1">
      <c r="C533" s="13"/>
      <c r="I533" s="100"/>
      <c r="BK533" s="99"/>
    </row>
    <row r="534" spans="3:63" ht="11.25" customHeight="1">
      <c r="C534" s="13"/>
      <c r="I534" s="100"/>
      <c r="BK534" s="99"/>
    </row>
    <row r="535" spans="3:63" ht="11.25" customHeight="1">
      <c r="C535" s="13"/>
      <c r="I535" s="100"/>
      <c r="BK535" s="99"/>
    </row>
    <row r="536" spans="3:63" ht="11.25" customHeight="1">
      <c r="C536" s="13"/>
      <c r="I536" s="100"/>
      <c r="BK536" s="99"/>
    </row>
    <row r="537" spans="3:63" ht="11.25" customHeight="1">
      <c r="C537" s="13"/>
      <c r="I537" s="100"/>
      <c r="BK537" s="99"/>
    </row>
    <row r="538" spans="3:63" ht="11.25" customHeight="1">
      <c r="C538" s="13"/>
      <c r="I538" s="100"/>
      <c r="BK538" s="99"/>
    </row>
    <row r="539" spans="3:63" ht="11.25" customHeight="1">
      <c r="C539" s="13"/>
      <c r="I539" s="100"/>
      <c r="BK539" s="99"/>
    </row>
    <row r="540" spans="3:63" ht="11.25" customHeight="1">
      <c r="C540" s="13"/>
      <c r="I540" s="100"/>
      <c r="BK540" s="99"/>
    </row>
    <row r="541" spans="3:63" ht="11.25" customHeight="1">
      <c r="C541" s="13"/>
      <c r="I541" s="100"/>
      <c r="BK541" s="99"/>
    </row>
    <row r="542" spans="3:63" ht="11.25" customHeight="1">
      <c r="C542" s="13"/>
      <c r="I542" s="100"/>
      <c r="BK542" s="99"/>
    </row>
    <row r="543" spans="3:63" ht="11.25" customHeight="1">
      <c r="C543" s="13"/>
      <c r="I543" s="100"/>
      <c r="BK543" s="99"/>
    </row>
    <row r="544" spans="3:63" ht="11.25" customHeight="1">
      <c r="C544" s="13"/>
      <c r="I544" s="100"/>
      <c r="BK544" s="99"/>
    </row>
    <row r="545" spans="3:63" ht="11.25" customHeight="1">
      <c r="C545" s="13"/>
      <c r="I545" s="100"/>
      <c r="BK545" s="99"/>
    </row>
    <row r="546" spans="3:63" ht="11.25" customHeight="1">
      <c r="C546" s="13"/>
      <c r="I546" s="100"/>
      <c r="BK546" s="99"/>
    </row>
    <row r="547" spans="3:63" ht="11.25" customHeight="1">
      <c r="C547" s="13"/>
      <c r="I547" s="100"/>
      <c r="BK547" s="99"/>
    </row>
    <row r="548" spans="3:63" ht="11.25" customHeight="1">
      <c r="C548" s="13"/>
      <c r="I548" s="100"/>
      <c r="BK548" s="99"/>
    </row>
    <row r="549" spans="3:63" ht="11.25" customHeight="1">
      <c r="C549" s="13"/>
      <c r="I549" s="100"/>
      <c r="BK549" s="99"/>
    </row>
    <row r="550" spans="3:63" ht="11.25" customHeight="1">
      <c r="C550" s="13"/>
      <c r="I550" s="100"/>
      <c r="BK550" s="99"/>
    </row>
    <row r="551" spans="3:63" ht="11.25" customHeight="1">
      <c r="C551" s="13"/>
      <c r="I551" s="100"/>
      <c r="BK551" s="99"/>
    </row>
    <row r="552" spans="3:63" ht="11.25" customHeight="1">
      <c r="C552" s="13"/>
      <c r="I552" s="100"/>
      <c r="BK552" s="99"/>
    </row>
    <row r="553" spans="3:63" ht="11.25" customHeight="1">
      <c r="C553" s="13"/>
      <c r="I553" s="100"/>
      <c r="BK553" s="99"/>
    </row>
    <row r="554" spans="3:63" ht="11.25" customHeight="1">
      <c r="C554" s="13"/>
      <c r="I554" s="100"/>
      <c r="BK554" s="99"/>
    </row>
    <row r="555" spans="3:63" ht="11.25" customHeight="1">
      <c r="C555" s="13"/>
      <c r="I555" s="100"/>
      <c r="BK555" s="99"/>
    </row>
    <row r="556" spans="3:63" ht="11.25" customHeight="1">
      <c r="C556" s="13"/>
      <c r="I556" s="100"/>
      <c r="BK556" s="99"/>
    </row>
    <row r="557" spans="3:63" ht="11.25" customHeight="1">
      <c r="C557" s="13"/>
      <c r="I557" s="100"/>
      <c r="BK557" s="99"/>
    </row>
    <row r="558" spans="3:63" ht="11.25" customHeight="1">
      <c r="C558" s="13"/>
      <c r="I558" s="100"/>
      <c r="BK558" s="99"/>
    </row>
    <row r="559" spans="3:63" ht="11.25" customHeight="1">
      <c r="C559" s="13"/>
      <c r="I559" s="100"/>
      <c r="BK559" s="99"/>
    </row>
    <row r="560" spans="3:63" ht="11.25" customHeight="1">
      <c r="C560" s="13"/>
      <c r="I560" s="100"/>
      <c r="BK560" s="99"/>
    </row>
    <row r="561" spans="3:63" ht="11.25" customHeight="1">
      <c r="C561" s="13"/>
      <c r="I561" s="100"/>
      <c r="BK561" s="99"/>
    </row>
    <row r="562" spans="3:63" ht="11.25" customHeight="1">
      <c r="C562" s="13"/>
      <c r="I562" s="100"/>
      <c r="BK562" s="99"/>
    </row>
    <row r="563" spans="3:63" ht="11.25" customHeight="1">
      <c r="C563" s="13"/>
      <c r="I563" s="100"/>
      <c r="BK563" s="99"/>
    </row>
    <row r="564" spans="3:63" ht="11.25" customHeight="1">
      <c r="C564" s="13"/>
      <c r="I564" s="100"/>
      <c r="BK564" s="99"/>
    </row>
    <row r="565" spans="3:63" ht="11.25" customHeight="1">
      <c r="C565" s="13"/>
      <c r="I565" s="100"/>
      <c r="BK565" s="99"/>
    </row>
    <row r="566" spans="3:63" ht="11.25" customHeight="1">
      <c r="C566" s="13"/>
      <c r="I566" s="100"/>
      <c r="BK566" s="99"/>
    </row>
    <row r="567" spans="3:63" ht="11.25" customHeight="1">
      <c r="C567" s="13"/>
      <c r="I567" s="100"/>
      <c r="BK567" s="99"/>
    </row>
    <row r="568" spans="3:63" ht="11.25" customHeight="1">
      <c r="C568" s="13"/>
      <c r="I568" s="100"/>
      <c r="BK568" s="99"/>
    </row>
    <row r="569" spans="3:63" ht="11.25" customHeight="1">
      <c r="C569" s="13"/>
      <c r="I569" s="100"/>
      <c r="BK569" s="99"/>
    </row>
    <row r="570" spans="3:63" ht="11.25" customHeight="1">
      <c r="C570" s="13"/>
      <c r="I570" s="100"/>
      <c r="BK570" s="99"/>
    </row>
    <row r="571" spans="3:63" ht="11.25" customHeight="1">
      <c r="C571" s="13"/>
      <c r="I571" s="100"/>
      <c r="BK571" s="99"/>
    </row>
    <row r="572" spans="3:63" ht="11.25" customHeight="1">
      <c r="C572" s="13"/>
      <c r="I572" s="100"/>
      <c r="BK572" s="99"/>
    </row>
    <row r="573" spans="3:63" ht="11.25" customHeight="1">
      <c r="C573" s="13"/>
      <c r="I573" s="100"/>
      <c r="BK573" s="99"/>
    </row>
    <row r="574" spans="3:63" ht="11.25" customHeight="1">
      <c r="C574" s="13"/>
      <c r="I574" s="100"/>
      <c r="BK574" s="99"/>
    </row>
    <row r="575" spans="3:63" ht="11.25" customHeight="1">
      <c r="C575" s="13"/>
      <c r="I575" s="100"/>
      <c r="BK575" s="99"/>
    </row>
    <row r="576" spans="3:63" ht="11.25" customHeight="1">
      <c r="C576" s="13"/>
      <c r="I576" s="100"/>
      <c r="BK576" s="99"/>
    </row>
    <row r="577" spans="3:63" ht="11.25" customHeight="1">
      <c r="C577" s="13"/>
      <c r="I577" s="100"/>
      <c r="BK577" s="99"/>
    </row>
    <row r="578" spans="3:63" ht="11.25" customHeight="1">
      <c r="C578" s="13"/>
      <c r="I578" s="100"/>
      <c r="BK578" s="99"/>
    </row>
    <row r="579" spans="3:63" ht="11.25" customHeight="1">
      <c r="C579" s="13"/>
      <c r="I579" s="100"/>
      <c r="BK579" s="99"/>
    </row>
    <row r="580" spans="3:63" ht="11.25" customHeight="1">
      <c r="C580" s="13"/>
      <c r="I580" s="100"/>
      <c r="BK580" s="99"/>
    </row>
    <row r="581" spans="3:63" ht="11.25" customHeight="1">
      <c r="C581" s="13"/>
      <c r="I581" s="100"/>
      <c r="BK581" s="99"/>
    </row>
    <row r="582" spans="3:63" ht="11.25" customHeight="1">
      <c r="C582" s="13"/>
      <c r="I582" s="100"/>
      <c r="BK582" s="99"/>
    </row>
    <row r="583" spans="3:63" ht="11.25" customHeight="1">
      <c r="C583" s="13"/>
      <c r="I583" s="100"/>
      <c r="BK583" s="99"/>
    </row>
    <row r="584" spans="3:63" ht="11.25" customHeight="1">
      <c r="C584" s="13"/>
      <c r="I584" s="100"/>
      <c r="BK584" s="99"/>
    </row>
    <row r="585" spans="3:63" ht="11.25" customHeight="1">
      <c r="C585" s="13"/>
      <c r="I585" s="100"/>
      <c r="BK585" s="99"/>
    </row>
    <row r="586" spans="3:63" ht="11.25" customHeight="1">
      <c r="C586" s="13"/>
      <c r="I586" s="100"/>
      <c r="BK586" s="99"/>
    </row>
    <row r="587" spans="3:63" ht="11.25" customHeight="1">
      <c r="C587" s="13"/>
      <c r="I587" s="100"/>
      <c r="BK587" s="99"/>
    </row>
    <row r="588" spans="3:63" ht="11.25" customHeight="1">
      <c r="C588" s="13"/>
      <c r="I588" s="100"/>
      <c r="BK588" s="99"/>
    </row>
    <row r="589" spans="3:63" ht="11.25" customHeight="1">
      <c r="C589" s="13"/>
      <c r="I589" s="100"/>
      <c r="BK589" s="99"/>
    </row>
    <row r="590" spans="3:63" ht="11.25" customHeight="1">
      <c r="C590" s="13"/>
      <c r="I590" s="100"/>
      <c r="BK590" s="99"/>
    </row>
    <row r="591" spans="3:63" ht="11.25" customHeight="1">
      <c r="C591" s="13"/>
      <c r="I591" s="100"/>
      <c r="BK591" s="99"/>
    </row>
    <row r="592" spans="3:63" ht="11.25" customHeight="1">
      <c r="C592" s="13"/>
      <c r="I592" s="100"/>
      <c r="BK592" s="99"/>
    </row>
    <row r="593" spans="3:63" ht="11.25" customHeight="1">
      <c r="C593" s="13"/>
      <c r="I593" s="100"/>
      <c r="BK593" s="99"/>
    </row>
    <row r="594" spans="3:63" ht="11.25" customHeight="1">
      <c r="C594" s="13"/>
      <c r="I594" s="100"/>
      <c r="BK594" s="99"/>
    </row>
    <row r="595" spans="3:63" ht="11.25" customHeight="1">
      <c r="C595" s="13"/>
      <c r="I595" s="100"/>
      <c r="BK595" s="99"/>
    </row>
    <row r="596" spans="3:63" ht="11.25" customHeight="1">
      <c r="C596" s="13"/>
      <c r="I596" s="100"/>
      <c r="BK596" s="99"/>
    </row>
    <row r="597" spans="3:63" ht="11.25" customHeight="1">
      <c r="C597" s="13"/>
      <c r="I597" s="100"/>
      <c r="BK597" s="99"/>
    </row>
    <row r="598" spans="3:63" ht="11.25" customHeight="1">
      <c r="C598" s="13"/>
      <c r="I598" s="100"/>
      <c r="BK598" s="99"/>
    </row>
    <row r="599" spans="3:63" ht="11.25" customHeight="1">
      <c r="C599" s="13"/>
      <c r="I599" s="100"/>
      <c r="BK599" s="99"/>
    </row>
    <row r="600" spans="3:63" ht="11.25" customHeight="1">
      <c r="C600" s="13"/>
      <c r="I600" s="100"/>
      <c r="BK600" s="99"/>
    </row>
    <row r="601" spans="3:63" ht="11.25" customHeight="1">
      <c r="C601" s="13"/>
      <c r="I601" s="100"/>
      <c r="BK601" s="99"/>
    </row>
    <row r="602" spans="3:63" ht="11.25" customHeight="1">
      <c r="C602" s="13"/>
      <c r="I602" s="100"/>
      <c r="BK602" s="99"/>
    </row>
    <row r="603" spans="3:63" ht="11.25" customHeight="1">
      <c r="C603" s="13"/>
      <c r="I603" s="100"/>
      <c r="BK603" s="99"/>
    </row>
    <row r="604" spans="3:63" ht="11.25" customHeight="1">
      <c r="C604" s="13"/>
      <c r="I604" s="100"/>
      <c r="BK604" s="99"/>
    </row>
    <row r="605" spans="3:63" ht="11.25" customHeight="1">
      <c r="C605" s="13"/>
      <c r="I605" s="100"/>
      <c r="BK605" s="99"/>
    </row>
    <row r="606" spans="3:63" ht="11.25" customHeight="1">
      <c r="C606" s="13"/>
      <c r="I606" s="100"/>
      <c r="BK606" s="99"/>
    </row>
    <row r="607" spans="3:63" ht="11.25" customHeight="1">
      <c r="C607" s="13"/>
      <c r="I607" s="100"/>
      <c r="BK607" s="99"/>
    </row>
    <row r="608" spans="3:63" ht="11.25" customHeight="1">
      <c r="C608" s="13"/>
      <c r="I608" s="100"/>
      <c r="BK608" s="99"/>
    </row>
    <row r="609" spans="3:63" ht="11.25" customHeight="1">
      <c r="C609" s="13"/>
      <c r="I609" s="100"/>
      <c r="BK609" s="99"/>
    </row>
    <row r="610" spans="3:63" ht="11.25" customHeight="1">
      <c r="C610" s="13"/>
      <c r="I610" s="100"/>
      <c r="BK610" s="99"/>
    </row>
    <row r="611" spans="3:63" ht="11.25" customHeight="1">
      <c r="C611" s="13"/>
      <c r="I611" s="100"/>
      <c r="BK611" s="99"/>
    </row>
    <row r="612" spans="3:63" ht="11.25" customHeight="1">
      <c r="C612" s="13"/>
      <c r="I612" s="100"/>
      <c r="BK612" s="99"/>
    </row>
    <row r="613" spans="3:63" ht="11.25" customHeight="1">
      <c r="C613" s="13"/>
      <c r="I613" s="100"/>
      <c r="BK613" s="99"/>
    </row>
    <row r="614" spans="3:63" ht="11.25" customHeight="1">
      <c r="C614" s="13"/>
      <c r="I614" s="100"/>
      <c r="BK614" s="99"/>
    </row>
    <row r="615" spans="3:63" ht="11.25" customHeight="1">
      <c r="C615" s="13"/>
      <c r="I615" s="100"/>
      <c r="BK615" s="99"/>
    </row>
    <row r="616" spans="3:63" ht="11.25" customHeight="1">
      <c r="C616" s="13"/>
      <c r="I616" s="100"/>
      <c r="BK616" s="99"/>
    </row>
    <row r="617" spans="3:63" ht="11.25" customHeight="1">
      <c r="C617" s="13"/>
      <c r="I617" s="100"/>
      <c r="BK617" s="99"/>
    </row>
    <row r="618" spans="3:63" ht="11.25" customHeight="1">
      <c r="C618" s="13"/>
      <c r="I618" s="100"/>
      <c r="BK618" s="99"/>
    </row>
    <row r="619" spans="3:63" ht="11.25" customHeight="1">
      <c r="C619" s="13"/>
      <c r="I619" s="100"/>
      <c r="BK619" s="99"/>
    </row>
    <row r="620" spans="3:63" ht="11.25" customHeight="1">
      <c r="C620" s="13"/>
      <c r="I620" s="100"/>
      <c r="BK620" s="99"/>
    </row>
    <row r="621" spans="3:63" ht="11.25" customHeight="1">
      <c r="C621" s="13"/>
      <c r="I621" s="100"/>
      <c r="BK621" s="99"/>
    </row>
    <row r="622" spans="3:63" ht="11.25" customHeight="1">
      <c r="C622" s="13"/>
      <c r="I622" s="100"/>
      <c r="BK622" s="99"/>
    </row>
    <row r="623" spans="3:63" ht="11.25" customHeight="1">
      <c r="C623" s="13"/>
      <c r="I623" s="100"/>
      <c r="BK623" s="99"/>
    </row>
    <row r="624" spans="3:63" ht="11.25" customHeight="1">
      <c r="C624" s="13"/>
      <c r="I624" s="100"/>
      <c r="BK624" s="99"/>
    </row>
    <row r="625" spans="3:63" ht="11.25" customHeight="1">
      <c r="C625" s="13"/>
      <c r="I625" s="100"/>
      <c r="BK625" s="99"/>
    </row>
    <row r="626" spans="3:63" ht="11.25" customHeight="1">
      <c r="C626" s="13"/>
      <c r="I626" s="100"/>
      <c r="BK626" s="99"/>
    </row>
    <row r="627" spans="3:63" ht="11.25" customHeight="1">
      <c r="C627" s="13"/>
      <c r="I627" s="100"/>
      <c r="BK627" s="99"/>
    </row>
    <row r="628" spans="3:63" ht="11.25" customHeight="1">
      <c r="C628" s="13"/>
      <c r="I628" s="100"/>
      <c r="BK628" s="99"/>
    </row>
    <row r="629" spans="3:63" ht="11.25" customHeight="1">
      <c r="C629" s="13"/>
      <c r="I629" s="100"/>
      <c r="BK629" s="99"/>
    </row>
    <row r="630" spans="3:63" ht="11.25" customHeight="1">
      <c r="C630" s="13"/>
      <c r="I630" s="100"/>
      <c r="BK630" s="99"/>
    </row>
    <row r="631" spans="3:63" ht="11.25" customHeight="1">
      <c r="C631" s="13"/>
      <c r="I631" s="100"/>
      <c r="BK631" s="99"/>
    </row>
    <row r="632" spans="3:63" ht="11.25" customHeight="1">
      <c r="C632" s="13"/>
      <c r="I632" s="100"/>
      <c r="BK632" s="99"/>
    </row>
    <row r="633" spans="3:63" ht="11.25" customHeight="1">
      <c r="C633" s="13"/>
      <c r="I633" s="100"/>
      <c r="BK633" s="99"/>
    </row>
    <row r="634" spans="3:63" ht="11.25" customHeight="1">
      <c r="C634" s="13"/>
      <c r="I634" s="100"/>
      <c r="BK634" s="99"/>
    </row>
    <row r="635" spans="3:63" ht="11.25" customHeight="1">
      <c r="C635" s="13"/>
      <c r="I635" s="100"/>
      <c r="BK635" s="99"/>
    </row>
    <row r="636" spans="3:63" ht="11.25" customHeight="1">
      <c r="C636" s="13"/>
      <c r="I636" s="100"/>
      <c r="BK636" s="99"/>
    </row>
    <row r="637" spans="3:63" ht="11.25" customHeight="1">
      <c r="C637" s="13"/>
      <c r="I637" s="100"/>
      <c r="BK637" s="99"/>
    </row>
    <row r="638" spans="3:63" ht="11.25" customHeight="1">
      <c r="C638" s="13"/>
      <c r="I638" s="100"/>
      <c r="BK638" s="99"/>
    </row>
    <row r="639" spans="3:63" ht="11.25" customHeight="1">
      <c r="C639" s="13"/>
      <c r="I639" s="100"/>
      <c r="BK639" s="99"/>
    </row>
    <row r="640" spans="3:63" ht="11.25" customHeight="1">
      <c r="C640" s="13"/>
      <c r="I640" s="100"/>
      <c r="BK640" s="99"/>
    </row>
    <row r="641" spans="3:63" ht="11.25" customHeight="1">
      <c r="C641" s="13"/>
      <c r="I641" s="100"/>
      <c r="BK641" s="99"/>
    </row>
    <row r="642" spans="3:63" ht="11.25" customHeight="1">
      <c r="C642" s="13"/>
      <c r="I642" s="100"/>
      <c r="BK642" s="99"/>
    </row>
    <row r="643" spans="3:63" ht="11.25" customHeight="1">
      <c r="C643" s="13"/>
      <c r="I643" s="100"/>
      <c r="BK643" s="99"/>
    </row>
    <row r="644" spans="3:63" ht="11.25" customHeight="1">
      <c r="C644" s="13"/>
      <c r="I644" s="100"/>
      <c r="BK644" s="99"/>
    </row>
    <row r="645" spans="3:63" ht="11.25" customHeight="1">
      <c r="C645" s="13"/>
      <c r="I645" s="100"/>
      <c r="BK645" s="99"/>
    </row>
    <row r="646" spans="3:63" ht="11.25" customHeight="1">
      <c r="C646" s="13"/>
      <c r="I646" s="100"/>
      <c r="BK646" s="99"/>
    </row>
    <row r="647" spans="3:63" ht="11.25" customHeight="1">
      <c r="C647" s="13"/>
      <c r="I647" s="100"/>
      <c r="BK647" s="99"/>
    </row>
    <row r="648" spans="3:63" ht="11.25" customHeight="1">
      <c r="C648" s="13"/>
      <c r="I648" s="100"/>
      <c r="BK648" s="99"/>
    </row>
    <row r="649" spans="3:63" ht="11.25" customHeight="1">
      <c r="C649" s="13"/>
      <c r="I649" s="100"/>
      <c r="BK649" s="99"/>
    </row>
    <row r="650" spans="3:63" ht="11.25" customHeight="1">
      <c r="C650" s="13"/>
      <c r="I650" s="100"/>
      <c r="BK650" s="99"/>
    </row>
    <row r="651" spans="3:63" ht="11.25" customHeight="1">
      <c r="C651" s="13"/>
      <c r="I651" s="100"/>
      <c r="BK651" s="99"/>
    </row>
    <row r="652" spans="3:63" ht="11.25" customHeight="1">
      <c r="C652" s="13"/>
      <c r="I652" s="100"/>
      <c r="BK652" s="99"/>
    </row>
    <row r="653" spans="3:63" ht="11.25" customHeight="1">
      <c r="C653" s="13"/>
      <c r="I653" s="100"/>
      <c r="BK653" s="99"/>
    </row>
    <row r="654" spans="3:63" ht="11.25" customHeight="1">
      <c r="C654" s="13"/>
      <c r="I654" s="100"/>
      <c r="BK654" s="99"/>
    </row>
    <row r="655" spans="3:63" ht="11.25" customHeight="1">
      <c r="C655" s="13"/>
      <c r="I655" s="100"/>
      <c r="BK655" s="99"/>
    </row>
    <row r="656" spans="3:63" ht="11.25" customHeight="1">
      <c r="C656" s="13"/>
      <c r="I656" s="100"/>
      <c r="BK656" s="99"/>
    </row>
    <row r="657" spans="3:63" ht="11.25" customHeight="1">
      <c r="C657" s="13"/>
      <c r="I657" s="100"/>
      <c r="BK657" s="99"/>
    </row>
    <row r="658" spans="3:63" ht="11.25" customHeight="1">
      <c r="C658" s="13"/>
      <c r="I658" s="100"/>
      <c r="BK658" s="99"/>
    </row>
    <row r="659" spans="3:63" ht="11.25" customHeight="1">
      <c r="C659" s="13"/>
      <c r="I659" s="100"/>
      <c r="BK659" s="99"/>
    </row>
    <row r="660" spans="3:63" ht="11.25" customHeight="1">
      <c r="C660" s="13"/>
      <c r="I660" s="100"/>
      <c r="BK660" s="99"/>
    </row>
    <row r="661" spans="3:63" ht="11.25" customHeight="1">
      <c r="C661" s="13"/>
      <c r="I661" s="100"/>
      <c r="BK661" s="99"/>
    </row>
    <row r="662" spans="3:63" ht="11.25" customHeight="1">
      <c r="C662" s="13"/>
      <c r="I662" s="100"/>
      <c r="BK662" s="99"/>
    </row>
    <row r="663" spans="3:63" ht="11.25" customHeight="1">
      <c r="C663" s="13"/>
      <c r="I663" s="100"/>
      <c r="BK663" s="99"/>
    </row>
    <row r="664" spans="3:63" ht="11.25" customHeight="1">
      <c r="C664" s="13"/>
      <c r="I664" s="100"/>
      <c r="BK664" s="99"/>
    </row>
    <row r="665" spans="3:63" ht="11.25" customHeight="1">
      <c r="C665" s="13"/>
      <c r="I665" s="100"/>
      <c r="BK665" s="99"/>
    </row>
    <row r="666" spans="3:63" ht="11.25" customHeight="1">
      <c r="C666" s="13"/>
      <c r="I666" s="100"/>
      <c r="BK666" s="99"/>
    </row>
    <row r="667" spans="3:63" ht="11.25" customHeight="1">
      <c r="C667" s="13"/>
      <c r="I667" s="100"/>
      <c r="BK667" s="99"/>
    </row>
    <row r="668" spans="3:63" ht="11.25" customHeight="1">
      <c r="C668" s="13"/>
      <c r="I668" s="100"/>
      <c r="BK668" s="99"/>
    </row>
    <row r="669" spans="3:63" ht="11.25" customHeight="1">
      <c r="C669" s="13"/>
      <c r="I669" s="100"/>
      <c r="BK669" s="99"/>
    </row>
    <row r="670" spans="3:63" ht="11.25" customHeight="1">
      <c r="C670" s="13"/>
      <c r="I670" s="100"/>
      <c r="BK670" s="99"/>
    </row>
    <row r="671" spans="3:63" ht="11.25" customHeight="1">
      <c r="C671" s="13"/>
      <c r="I671" s="100"/>
      <c r="BK671" s="99"/>
    </row>
    <row r="672" spans="3:63" ht="11.25" customHeight="1">
      <c r="C672" s="13"/>
      <c r="I672" s="100"/>
      <c r="BK672" s="99"/>
    </row>
    <row r="673" spans="3:63" ht="11.25" customHeight="1">
      <c r="C673" s="13"/>
      <c r="I673" s="100"/>
      <c r="BK673" s="99"/>
    </row>
    <row r="674" spans="3:63" ht="11.25" customHeight="1">
      <c r="C674" s="13"/>
      <c r="I674" s="100"/>
      <c r="BK674" s="99"/>
    </row>
    <row r="675" spans="3:63" ht="11.25" customHeight="1">
      <c r="C675" s="13"/>
      <c r="I675" s="100"/>
      <c r="BK675" s="99"/>
    </row>
    <row r="676" spans="3:63" ht="11.25" customHeight="1">
      <c r="C676" s="13"/>
      <c r="I676" s="100"/>
      <c r="BK676" s="99"/>
    </row>
    <row r="677" spans="3:63" ht="11.25" customHeight="1">
      <c r="C677" s="13"/>
      <c r="I677" s="100"/>
      <c r="BK677" s="99"/>
    </row>
    <row r="678" spans="3:63" ht="11.25" customHeight="1">
      <c r="C678" s="13"/>
      <c r="I678" s="100"/>
      <c r="BK678" s="99"/>
    </row>
    <row r="679" spans="3:63" ht="11.25" customHeight="1">
      <c r="C679" s="13"/>
      <c r="I679" s="100"/>
      <c r="BK679" s="99"/>
    </row>
    <row r="680" spans="3:63" ht="11.25" customHeight="1">
      <c r="C680" s="13"/>
      <c r="I680" s="100"/>
      <c r="BK680" s="99"/>
    </row>
    <row r="681" spans="3:63" ht="11.25" customHeight="1">
      <c r="C681" s="13"/>
      <c r="I681" s="100"/>
      <c r="BK681" s="99"/>
    </row>
    <row r="682" spans="3:63" ht="11.25" customHeight="1">
      <c r="C682" s="13"/>
      <c r="I682" s="100"/>
      <c r="BK682" s="99"/>
    </row>
    <row r="683" spans="3:63" ht="11.25" customHeight="1">
      <c r="C683" s="13"/>
      <c r="I683" s="100"/>
      <c r="BK683" s="99"/>
    </row>
    <row r="684" spans="3:63" ht="11.25" customHeight="1">
      <c r="C684" s="13"/>
      <c r="I684" s="100"/>
      <c r="BK684" s="99"/>
    </row>
    <row r="685" spans="3:63" ht="11.25" customHeight="1">
      <c r="C685" s="13"/>
      <c r="I685" s="100"/>
      <c r="BK685" s="99"/>
    </row>
    <row r="686" spans="3:63" ht="11.25" customHeight="1">
      <c r="C686" s="13"/>
      <c r="I686" s="100"/>
      <c r="BK686" s="99"/>
    </row>
    <row r="687" spans="3:63" ht="11.25" customHeight="1">
      <c r="C687" s="13"/>
      <c r="I687" s="100"/>
      <c r="BK687" s="99"/>
    </row>
    <row r="688" spans="3:63" ht="11.25" customHeight="1">
      <c r="C688" s="13"/>
      <c r="I688" s="100"/>
      <c r="BK688" s="99"/>
    </row>
    <row r="689" spans="3:63" ht="11.25" customHeight="1">
      <c r="C689" s="13"/>
      <c r="I689" s="100"/>
      <c r="BK689" s="99"/>
    </row>
    <row r="690" spans="3:63" ht="11.25" customHeight="1">
      <c r="C690" s="13"/>
      <c r="I690" s="100"/>
      <c r="BK690" s="99"/>
    </row>
    <row r="691" spans="3:63" ht="11.25" customHeight="1">
      <c r="C691" s="13"/>
      <c r="I691" s="100"/>
      <c r="BK691" s="99"/>
    </row>
    <row r="692" spans="3:63" ht="11.25" customHeight="1">
      <c r="C692" s="13"/>
      <c r="I692" s="100"/>
      <c r="BK692" s="99"/>
    </row>
    <row r="693" spans="3:63" ht="11.25" customHeight="1">
      <c r="C693" s="13"/>
      <c r="I693" s="100"/>
      <c r="BK693" s="99"/>
    </row>
    <row r="694" spans="3:63" ht="11.25" customHeight="1">
      <c r="C694" s="13"/>
      <c r="I694" s="100"/>
      <c r="BK694" s="99"/>
    </row>
    <row r="695" spans="3:63" ht="11.25" customHeight="1">
      <c r="C695" s="13"/>
      <c r="I695" s="100"/>
      <c r="BK695" s="99"/>
    </row>
    <row r="696" spans="3:63" ht="11.25" customHeight="1">
      <c r="C696" s="13"/>
      <c r="I696" s="100"/>
      <c r="BK696" s="99"/>
    </row>
    <row r="697" spans="3:63" ht="11.25" customHeight="1">
      <c r="C697" s="13"/>
      <c r="I697" s="100"/>
      <c r="BK697" s="99"/>
    </row>
    <row r="698" spans="3:63" ht="11.25" customHeight="1">
      <c r="C698" s="13"/>
      <c r="I698" s="100"/>
      <c r="BK698" s="99"/>
    </row>
    <row r="699" spans="3:63" ht="11.25" customHeight="1">
      <c r="C699" s="13"/>
      <c r="I699" s="100"/>
      <c r="BK699" s="99"/>
    </row>
    <row r="700" spans="3:63" ht="11.25" customHeight="1">
      <c r="C700" s="13"/>
      <c r="I700" s="100"/>
      <c r="BK700" s="99"/>
    </row>
    <row r="701" spans="3:63" ht="11.25" customHeight="1">
      <c r="C701" s="13"/>
      <c r="I701" s="100"/>
      <c r="BK701" s="99"/>
    </row>
    <row r="702" spans="3:63" ht="11.25" customHeight="1">
      <c r="C702" s="13"/>
      <c r="I702" s="100"/>
      <c r="BK702" s="99"/>
    </row>
    <row r="703" spans="3:63" ht="11.25" customHeight="1">
      <c r="C703" s="13"/>
      <c r="I703" s="100"/>
      <c r="BK703" s="99"/>
    </row>
    <row r="704" spans="3:63" ht="11.25" customHeight="1">
      <c r="C704" s="13"/>
      <c r="I704" s="100"/>
      <c r="BK704" s="99"/>
    </row>
    <row r="705" spans="3:63" ht="11.25" customHeight="1">
      <c r="C705" s="13"/>
      <c r="I705" s="100"/>
      <c r="BK705" s="99"/>
    </row>
    <row r="706" spans="3:63" ht="11.25" customHeight="1">
      <c r="C706" s="13"/>
      <c r="I706" s="100"/>
      <c r="BK706" s="99"/>
    </row>
    <row r="707" spans="3:63" ht="11.25" customHeight="1">
      <c r="C707" s="13"/>
      <c r="I707" s="100"/>
      <c r="BK707" s="99"/>
    </row>
    <row r="708" spans="3:63" ht="11.25" customHeight="1">
      <c r="C708" s="13"/>
      <c r="I708" s="100"/>
      <c r="BK708" s="99"/>
    </row>
    <row r="709" spans="3:63" ht="11.25" customHeight="1">
      <c r="C709" s="13"/>
      <c r="I709" s="100"/>
      <c r="BK709" s="99"/>
    </row>
    <row r="710" spans="3:63" ht="11.25" customHeight="1">
      <c r="C710" s="13"/>
      <c r="I710" s="100"/>
      <c r="BK710" s="99"/>
    </row>
    <row r="711" spans="3:63" ht="11.25" customHeight="1">
      <c r="C711" s="13"/>
      <c r="I711" s="100"/>
      <c r="BK711" s="99"/>
    </row>
    <row r="712" spans="3:63" ht="11.25" customHeight="1">
      <c r="C712" s="13"/>
      <c r="I712" s="100"/>
      <c r="BK712" s="99"/>
    </row>
    <row r="713" spans="3:63" ht="11.25" customHeight="1">
      <c r="C713" s="13"/>
      <c r="I713" s="100"/>
      <c r="BK713" s="99"/>
    </row>
    <row r="714" spans="3:63" ht="11.25" customHeight="1">
      <c r="C714" s="13"/>
      <c r="I714" s="100"/>
      <c r="BK714" s="99"/>
    </row>
    <row r="715" spans="3:63" ht="11.25" customHeight="1">
      <c r="C715" s="13"/>
      <c r="I715" s="100"/>
      <c r="BK715" s="99"/>
    </row>
    <row r="716" spans="3:63" ht="11.25" customHeight="1">
      <c r="C716" s="13"/>
      <c r="I716" s="100"/>
      <c r="BK716" s="99"/>
    </row>
    <row r="717" spans="3:63" ht="11.25" customHeight="1">
      <c r="C717" s="13"/>
      <c r="I717" s="100"/>
      <c r="BK717" s="99"/>
    </row>
    <row r="718" spans="3:63" ht="11.25" customHeight="1">
      <c r="C718" s="13"/>
      <c r="I718" s="100"/>
      <c r="BK718" s="99"/>
    </row>
    <row r="719" spans="3:63" ht="11.25" customHeight="1">
      <c r="C719" s="13"/>
      <c r="I719" s="100"/>
      <c r="BK719" s="99"/>
    </row>
    <row r="720" spans="3:63" ht="11.25" customHeight="1">
      <c r="C720" s="13"/>
      <c r="I720" s="100"/>
      <c r="BK720" s="99"/>
    </row>
    <row r="721" spans="3:63" ht="11.25" customHeight="1">
      <c r="C721" s="13"/>
      <c r="I721" s="100"/>
      <c r="BK721" s="99"/>
    </row>
    <row r="722" spans="3:63" ht="11.25" customHeight="1">
      <c r="C722" s="13"/>
      <c r="I722" s="100"/>
      <c r="BK722" s="99"/>
    </row>
    <row r="723" spans="3:63" ht="11.25" customHeight="1">
      <c r="C723" s="13"/>
      <c r="I723" s="100"/>
      <c r="BK723" s="99"/>
    </row>
    <row r="724" spans="3:63" ht="11.25" customHeight="1">
      <c r="C724" s="13"/>
      <c r="I724" s="100"/>
      <c r="BK724" s="99"/>
    </row>
    <row r="725" spans="3:63" ht="11.25" customHeight="1">
      <c r="C725" s="13"/>
      <c r="I725" s="100"/>
      <c r="BK725" s="99"/>
    </row>
    <row r="726" spans="3:63" ht="11.25" customHeight="1">
      <c r="C726" s="13"/>
      <c r="I726" s="100"/>
      <c r="BK726" s="99"/>
    </row>
    <row r="727" spans="3:63" ht="11.25" customHeight="1">
      <c r="C727" s="13"/>
      <c r="I727" s="100"/>
      <c r="BK727" s="99"/>
    </row>
    <row r="728" spans="3:63" ht="11.25" customHeight="1">
      <c r="C728" s="13"/>
      <c r="I728" s="100"/>
      <c r="BK728" s="99"/>
    </row>
    <row r="729" spans="3:63" ht="11.25" customHeight="1">
      <c r="C729" s="13"/>
      <c r="I729" s="100"/>
      <c r="BK729" s="99"/>
    </row>
    <row r="730" spans="3:63" ht="11.25" customHeight="1">
      <c r="C730" s="13"/>
      <c r="I730" s="100"/>
      <c r="BK730" s="99"/>
    </row>
    <row r="731" spans="3:63" ht="11.25" customHeight="1">
      <c r="C731" s="13"/>
      <c r="I731" s="100"/>
      <c r="BK731" s="99"/>
    </row>
    <row r="732" spans="3:63" ht="11.25" customHeight="1">
      <c r="C732" s="13"/>
      <c r="I732" s="100"/>
      <c r="BK732" s="99"/>
    </row>
    <row r="733" spans="3:63" ht="11.25" customHeight="1">
      <c r="C733" s="13"/>
      <c r="I733" s="100"/>
      <c r="BK733" s="99"/>
    </row>
    <row r="734" spans="3:63" ht="11.25" customHeight="1">
      <c r="C734" s="13"/>
      <c r="I734" s="100"/>
      <c r="BK734" s="99"/>
    </row>
    <row r="735" spans="3:63" ht="11.25" customHeight="1">
      <c r="C735" s="13"/>
      <c r="I735" s="100"/>
      <c r="BK735" s="99"/>
    </row>
    <row r="736" spans="3:63" ht="11.25" customHeight="1">
      <c r="C736" s="13"/>
      <c r="I736" s="100"/>
      <c r="BK736" s="99"/>
    </row>
    <row r="737" spans="3:63" ht="11.25" customHeight="1">
      <c r="C737" s="13"/>
      <c r="I737" s="100"/>
      <c r="BK737" s="99"/>
    </row>
    <row r="738" spans="3:63" ht="11.25" customHeight="1">
      <c r="C738" s="13"/>
      <c r="I738" s="100"/>
      <c r="BK738" s="99"/>
    </row>
    <row r="739" spans="3:63" ht="11.25" customHeight="1">
      <c r="C739" s="13"/>
      <c r="I739" s="100"/>
      <c r="BK739" s="99"/>
    </row>
    <row r="740" spans="3:63" ht="11.25" customHeight="1">
      <c r="C740" s="13"/>
      <c r="I740" s="100"/>
      <c r="BK740" s="99"/>
    </row>
    <row r="741" spans="3:63" ht="11.25" customHeight="1">
      <c r="C741" s="13"/>
      <c r="I741" s="100"/>
      <c r="BK741" s="99"/>
    </row>
    <row r="742" spans="3:63" ht="11.25" customHeight="1">
      <c r="C742" s="13"/>
      <c r="I742" s="100"/>
      <c r="BK742" s="99"/>
    </row>
    <row r="743" spans="3:63" ht="11.25" customHeight="1">
      <c r="C743" s="13"/>
      <c r="I743" s="100"/>
      <c r="BK743" s="99"/>
    </row>
    <row r="744" spans="3:63" ht="11.25" customHeight="1">
      <c r="C744" s="13"/>
      <c r="I744" s="100"/>
      <c r="BK744" s="99"/>
    </row>
    <row r="745" spans="3:63" ht="11.25" customHeight="1">
      <c r="C745" s="13"/>
      <c r="I745" s="100"/>
      <c r="BK745" s="99"/>
    </row>
    <row r="746" spans="3:63" ht="11.25" customHeight="1">
      <c r="C746" s="13"/>
      <c r="I746" s="100"/>
      <c r="BK746" s="99"/>
    </row>
    <row r="747" spans="3:63" ht="11.25" customHeight="1">
      <c r="C747" s="13"/>
      <c r="I747" s="100"/>
      <c r="BK747" s="99"/>
    </row>
    <row r="748" spans="3:63" ht="11.25" customHeight="1">
      <c r="C748" s="13"/>
      <c r="I748" s="100"/>
      <c r="BK748" s="99"/>
    </row>
    <row r="749" spans="3:63" ht="11.25" customHeight="1">
      <c r="C749" s="13"/>
      <c r="I749" s="100"/>
      <c r="BK749" s="99"/>
    </row>
    <row r="750" spans="3:63" ht="11.25" customHeight="1">
      <c r="C750" s="13"/>
      <c r="I750" s="100"/>
      <c r="BK750" s="99"/>
    </row>
    <row r="751" spans="3:63" ht="11.25" customHeight="1">
      <c r="C751" s="13"/>
      <c r="I751" s="100"/>
      <c r="BK751" s="99"/>
    </row>
    <row r="752" spans="3:63" ht="11.25" customHeight="1">
      <c r="C752" s="13"/>
      <c r="I752" s="100"/>
      <c r="BK752" s="99"/>
    </row>
    <row r="753" spans="3:63" ht="11.25" customHeight="1">
      <c r="C753" s="13"/>
      <c r="I753" s="100"/>
      <c r="BK753" s="99"/>
    </row>
    <row r="754" spans="3:63" ht="11.25" customHeight="1">
      <c r="C754" s="13"/>
      <c r="I754" s="100"/>
      <c r="BK754" s="99"/>
    </row>
    <row r="755" spans="3:63" ht="11.25" customHeight="1">
      <c r="C755" s="13"/>
      <c r="I755" s="100"/>
      <c r="BK755" s="99"/>
    </row>
    <row r="756" spans="3:63" ht="11.25" customHeight="1">
      <c r="C756" s="13"/>
      <c r="I756" s="100"/>
      <c r="BK756" s="99"/>
    </row>
    <row r="757" spans="3:63" ht="11.25" customHeight="1">
      <c r="C757" s="13"/>
      <c r="I757" s="100"/>
      <c r="BK757" s="99"/>
    </row>
    <row r="758" spans="3:63" ht="11.25" customHeight="1">
      <c r="C758" s="13"/>
      <c r="I758" s="100"/>
      <c r="BK758" s="99"/>
    </row>
    <row r="759" spans="3:63" ht="11.25" customHeight="1">
      <c r="C759" s="13"/>
      <c r="I759" s="100"/>
      <c r="BK759" s="99"/>
    </row>
    <row r="760" spans="3:63" ht="11.25" customHeight="1">
      <c r="C760" s="13"/>
      <c r="I760" s="100"/>
      <c r="BK760" s="99"/>
    </row>
    <row r="761" spans="3:63" ht="11.25" customHeight="1">
      <c r="C761" s="13"/>
      <c r="I761" s="100"/>
      <c r="BK761" s="99"/>
    </row>
    <row r="762" spans="3:63" ht="11.25" customHeight="1">
      <c r="C762" s="13"/>
      <c r="I762" s="100"/>
      <c r="BK762" s="99"/>
    </row>
    <row r="763" spans="3:63" ht="11.25" customHeight="1">
      <c r="C763" s="13"/>
      <c r="I763" s="100"/>
      <c r="BK763" s="99"/>
    </row>
    <row r="764" spans="3:63" ht="11.25" customHeight="1">
      <c r="C764" s="13"/>
      <c r="I764" s="100"/>
      <c r="BK764" s="99"/>
    </row>
    <row r="765" spans="3:63" ht="11.25" customHeight="1">
      <c r="C765" s="13"/>
      <c r="I765" s="100"/>
      <c r="BK765" s="99"/>
    </row>
    <row r="766" spans="3:63" ht="11.25" customHeight="1">
      <c r="C766" s="13"/>
      <c r="I766" s="100"/>
      <c r="BK766" s="99"/>
    </row>
    <row r="767" spans="3:63" ht="11.25" customHeight="1">
      <c r="C767" s="13"/>
      <c r="I767" s="100"/>
      <c r="BK767" s="99"/>
    </row>
    <row r="768" spans="3:63" ht="11.25" customHeight="1">
      <c r="C768" s="13"/>
      <c r="I768" s="100"/>
      <c r="BK768" s="99"/>
    </row>
    <row r="769" spans="3:63" ht="11.25" customHeight="1">
      <c r="C769" s="13"/>
      <c r="I769" s="100"/>
      <c r="BK769" s="99"/>
    </row>
    <row r="770" spans="3:63" ht="11.25" customHeight="1">
      <c r="C770" s="13"/>
      <c r="I770" s="100"/>
      <c r="BK770" s="99"/>
    </row>
    <row r="771" spans="3:63" ht="11.25" customHeight="1">
      <c r="C771" s="13"/>
      <c r="I771" s="100"/>
      <c r="BK771" s="99"/>
    </row>
    <row r="772" spans="3:63" ht="11.25" customHeight="1">
      <c r="C772" s="13"/>
      <c r="I772" s="100"/>
      <c r="BK772" s="99"/>
    </row>
    <row r="773" spans="3:63" ht="11.25" customHeight="1">
      <c r="C773" s="13"/>
      <c r="I773" s="100"/>
      <c r="BK773" s="99"/>
    </row>
    <row r="774" spans="3:63" ht="11.25" customHeight="1">
      <c r="C774" s="13"/>
      <c r="I774" s="100"/>
      <c r="BK774" s="99"/>
    </row>
    <row r="775" spans="3:63" ht="11.25" customHeight="1">
      <c r="C775" s="13"/>
      <c r="I775" s="100"/>
      <c r="BK775" s="99"/>
    </row>
    <row r="776" spans="3:63" ht="11.25" customHeight="1">
      <c r="C776" s="13"/>
      <c r="I776" s="100"/>
      <c r="BK776" s="99"/>
    </row>
    <row r="777" spans="3:63" ht="11.25" customHeight="1">
      <c r="C777" s="13"/>
      <c r="I777" s="100"/>
      <c r="BK777" s="99"/>
    </row>
    <row r="778" spans="3:63" ht="11.25" customHeight="1">
      <c r="C778" s="13"/>
      <c r="I778" s="100"/>
      <c r="BK778" s="99"/>
    </row>
    <row r="779" spans="3:63" ht="11.25" customHeight="1">
      <c r="C779" s="13"/>
      <c r="I779" s="100"/>
      <c r="BK779" s="99"/>
    </row>
    <row r="780" spans="3:63" ht="11.25" customHeight="1">
      <c r="C780" s="13"/>
      <c r="I780" s="100"/>
      <c r="BK780" s="99"/>
    </row>
    <row r="781" spans="3:63" ht="11.25" customHeight="1">
      <c r="C781" s="13"/>
      <c r="I781" s="100"/>
      <c r="BK781" s="99"/>
    </row>
    <row r="782" spans="3:63" ht="11.25" customHeight="1">
      <c r="C782" s="13"/>
      <c r="I782" s="100"/>
      <c r="BK782" s="99"/>
    </row>
    <row r="783" spans="3:63" ht="11.25" customHeight="1">
      <c r="C783" s="13"/>
      <c r="I783" s="100"/>
      <c r="BK783" s="99"/>
    </row>
    <row r="784" spans="3:63" ht="11.25" customHeight="1">
      <c r="C784" s="13"/>
      <c r="I784" s="100"/>
      <c r="BK784" s="99"/>
    </row>
    <row r="785" spans="3:63" ht="11.25" customHeight="1">
      <c r="C785" s="13"/>
      <c r="I785" s="100"/>
      <c r="BK785" s="99"/>
    </row>
    <row r="786" spans="3:63" ht="11.25" customHeight="1">
      <c r="C786" s="13"/>
      <c r="I786" s="100"/>
      <c r="BK786" s="99"/>
    </row>
    <row r="787" spans="3:63" ht="11.25" customHeight="1">
      <c r="C787" s="13"/>
      <c r="I787" s="100"/>
      <c r="BK787" s="99"/>
    </row>
    <row r="788" spans="3:63" ht="11.25" customHeight="1">
      <c r="C788" s="13"/>
      <c r="I788" s="100"/>
      <c r="BK788" s="99"/>
    </row>
    <row r="789" spans="3:63" ht="11.25" customHeight="1">
      <c r="C789" s="13"/>
      <c r="I789" s="100"/>
      <c r="BK789" s="99"/>
    </row>
    <row r="790" spans="3:63" ht="11.25" customHeight="1">
      <c r="C790" s="13"/>
      <c r="I790" s="100"/>
      <c r="BK790" s="99"/>
    </row>
    <row r="791" spans="3:63" ht="11.25" customHeight="1">
      <c r="C791" s="13"/>
      <c r="I791" s="100"/>
      <c r="BK791" s="99"/>
    </row>
    <row r="792" spans="3:63" ht="11.25" customHeight="1">
      <c r="C792" s="13"/>
      <c r="I792" s="100"/>
      <c r="BK792" s="99"/>
    </row>
    <row r="793" spans="3:63" ht="11.25" customHeight="1">
      <c r="C793" s="13"/>
      <c r="I793" s="100"/>
      <c r="BK793" s="99"/>
    </row>
    <row r="794" spans="3:63" ht="11.25" customHeight="1">
      <c r="C794" s="13"/>
      <c r="I794" s="100"/>
      <c r="BK794" s="99"/>
    </row>
    <row r="795" spans="3:63" ht="11.25" customHeight="1">
      <c r="C795" s="13"/>
      <c r="I795" s="100"/>
      <c r="BK795" s="99"/>
    </row>
    <row r="796" spans="3:63" ht="11.25" customHeight="1">
      <c r="C796" s="13"/>
      <c r="I796" s="100"/>
      <c r="BK796" s="99"/>
    </row>
    <row r="797" spans="3:63" ht="11.25" customHeight="1">
      <c r="C797" s="13"/>
      <c r="I797" s="100"/>
      <c r="BK797" s="99"/>
    </row>
    <row r="798" spans="3:63" ht="11.25" customHeight="1">
      <c r="C798" s="13"/>
      <c r="I798" s="100"/>
      <c r="BK798" s="99"/>
    </row>
    <row r="799" spans="3:63" ht="11.25" customHeight="1">
      <c r="C799" s="13"/>
      <c r="I799" s="100"/>
      <c r="BK799" s="99"/>
    </row>
    <row r="800" spans="3:63" ht="11.25" customHeight="1">
      <c r="C800" s="13"/>
      <c r="I800" s="100"/>
      <c r="BK800" s="99"/>
    </row>
    <row r="801" spans="3:63" ht="11.25" customHeight="1">
      <c r="C801" s="13"/>
      <c r="I801" s="100"/>
      <c r="BK801" s="99"/>
    </row>
    <row r="802" spans="3:63" ht="11.25" customHeight="1">
      <c r="C802" s="13"/>
      <c r="I802" s="100"/>
      <c r="BK802" s="99"/>
    </row>
    <row r="803" spans="3:63" ht="11.25" customHeight="1">
      <c r="C803" s="13"/>
      <c r="I803" s="100"/>
      <c r="BK803" s="99"/>
    </row>
    <row r="804" spans="3:63" ht="11.25" customHeight="1">
      <c r="C804" s="13"/>
      <c r="I804" s="100"/>
      <c r="BK804" s="99"/>
    </row>
    <row r="805" spans="3:63" ht="11.25" customHeight="1">
      <c r="C805" s="13"/>
      <c r="I805" s="100"/>
      <c r="BK805" s="99"/>
    </row>
    <row r="806" spans="3:63" ht="11.25" customHeight="1">
      <c r="C806" s="13"/>
      <c r="I806" s="100"/>
      <c r="BK806" s="99"/>
    </row>
    <row r="807" spans="3:63" ht="11.25" customHeight="1">
      <c r="C807" s="13"/>
      <c r="I807" s="100"/>
      <c r="BK807" s="99"/>
    </row>
    <row r="808" spans="3:63" ht="11.25" customHeight="1">
      <c r="C808" s="13"/>
      <c r="I808" s="100"/>
      <c r="BK808" s="99"/>
    </row>
    <row r="809" spans="3:63" ht="11.25" customHeight="1">
      <c r="C809" s="13"/>
      <c r="I809" s="100"/>
      <c r="BK809" s="99"/>
    </row>
    <row r="810" spans="3:63" ht="11.25" customHeight="1">
      <c r="C810" s="13"/>
      <c r="I810" s="100"/>
      <c r="BK810" s="99"/>
    </row>
    <row r="811" spans="3:63" ht="11.25" customHeight="1">
      <c r="C811" s="13"/>
      <c r="I811" s="100"/>
      <c r="BK811" s="99"/>
    </row>
    <row r="812" spans="3:63" ht="11.25" customHeight="1">
      <c r="C812" s="13"/>
      <c r="I812" s="100"/>
      <c r="BK812" s="99"/>
    </row>
    <row r="813" spans="3:63" ht="11.25" customHeight="1">
      <c r="C813" s="13"/>
      <c r="I813" s="100"/>
      <c r="BK813" s="99"/>
    </row>
    <row r="814" spans="3:63" ht="11.25" customHeight="1">
      <c r="C814" s="13"/>
      <c r="I814" s="100"/>
      <c r="BK814" s="99"/>
    </row>
    <row r="815" spans="3:63" ht="11.25" customHeight="1">
      <c r="C815" s="13"/>
      <c r="I815" s="100"/>
      <c r="BK815" s="99"/>
    </row>
    <row r="816" spans="3:63" ht="11.25" customHeight="1">
      <c r="C816" s="13"/>
      <c r="I816" s="100"/>
      <c r="BK816" s="99"/>
    </row>
    <row r="817" spans="3:63" ht="11.25" customHeight="1">
      <c r="C817" s="13"/>
      <c r="I817" s="100"/>
      <c r="BK817" s="99"/>
    </row>
    <row r="818" spans="3:63" ht="11.25" customHeight="1">
      <c r="C818" s="13"/>
      <c r="I818" s="100"/>
      <c r="BK818" s="99"/>
    </row>
    <row r="819" spans="3:63" ht="11.25" customHeight="1">
      <c r="C819" s="13"/>
      <c r="I819" s="100"/>
      <c r="BK819" s="99"/>
    </row>
    <row r="820" spans="3:63" ht="11.25" customHeight="1">
      <c r="C820" s="13"/>
      <c r="I820" s="100"/>
      <c r="BK820" s="99"/>
    </row>
    <row r="821" spans="3:63" ht="11.25" customHeight="1">
      <c r="C821" s="13"/>
      <c r="I821" s="100"/>
      <c r="BK821" s="99"/>
    </row>
    <row r="822" spans="3:63" ht="11.25" customHeight="1">
      <c r="C822" s="13"/>
      <c r="I822" s="100"/>
      <c r="BK822" s="99"/>
    </row>
    <row r="823" spans="3:63" ht="11.25" customHeight="1">
      <c r="C823" s="13"/>
      <c r="I823" s="100"/>
      <c r="BK823" s="99"/>
    </row>
    <row r="824" spans="3:63" ht="11.25" customHeight="1">
      <c r="C824" s="13"/>
      <c r="I824" s="100"/>
      <c r="BK824" s="99"/>
    </row>
    <row r="825" spans="3:63" ht="11.25" customHeight="1">
      <c r="C825" s="13"/>
      <c r="I825" s="100"/>
      <c r="BK825" s="99"/>
    </row>
    <row r="826" spans="3:63" ht="11.25" customHeight="1">
      <c r="C826" s="13"/>
      <c r="I826" s="100"/>
      <c r="BK826" s="99"/>
    </row>
    <row r="827" spans="3:63" ht="11.25" customHeight="1">
      <c r="C827" s="13"/>
      <c r="I827" s="100"/>
      <c r="BK827" s="99"/>
    </row>
    <row r="828" spans="3:63" ht="11.25" customHeight="1">
      <c r="C828" s="13"/>
      <c r="I828" s="100"/>
      <c r="BK828" s="99"/>
    </row>
    <row r="829" spans="3:63" ht="11.25" customHeight="1">
      <c r="C829" s="13"/>
      <c r="I829" s="100"/>
      <c r="BK829" s="99"/>
    </row>
    <row r="830" spans="3:63" ht="11.25" customHeight="1">
      <c r="C830" s="13"/>
      <c r="I830" s="100"/>
      <c r="BK830" s="99"/>
    </row>
    <row r="831" spans="3:63" ht="11.25" customHeight="1">
      <c r="C831" s="13"/>
      <c r="I831" s="100"/>
      <c r="BK831" s="99"/>
    </row>
    <row r="832" spans="3:63" ht="11.25" customHeight="1">
      <c r="C832" s="13"/>
      <c r="I832" s="100"/>
      <c r="BK832" s="99"/>
    </row>
    <row r="833" spans="3:63" ht="11.25" customHeight="1">
      <c r="C833" s="13"/>
      <c r="I833" s="100"/>
      <c r="BK833" s="99"/>
    </row>
    <row r="834" spans="3:63" ht="11.25" customHeight="1">
      <c r="C834" s="13"/>
      <c r="I834" s="100"/>
      <c r="BK834" s="99"/>
    </row>
    <row r="835" spans="3:63" ht="11.25" customHeight="1">
      <c r="C835" s="13"/>
      <c r="I835" s="100"/>
      <c r="BK835" s="99"/>
    </row>
    <row r="836" spans="3:63" ht="11.25" customHeight="1">
      <c r="C836" s="13"/>
      <c r="I836" s="100"/>
      <c r="BK836" s="99"/>
    </row>
    <row r="837" spans="3:63" ht="11.25" customHeight="1">
      <c r="C837" s="13"/>
      <c r="I837" s="100"/>
      <c r="BK837" s="99"/>
    </row>
    <row r="838" spans="3:63" ht="11.25" customHeight="1">
      <c r="C838" s="13"/>
      <c r="I838" s="100"/>
      <c r="BK838" s="99"/>
    </row>
    <row r="839" spans="3:63" ht="11.25" customHeight="1">
      <c r="C839" s="13"/>
      <c r="I839" s="100"/>
      <c r="BK839" s="99"/>
    </row>
    <row r="840" spans="3:63" ht="11.25" customHeight="1">
      <c r="C840" s="13"/>
      <c r="I840" s="100"/>
      <c r="BK840" s="99"/>
    </row>
    <row r="841" spans="3:63" ht="11.25" customHeight="1">
      <c r="C841" s="13"/>
      <c r="I841" s="100"/>
      <c r="BK841" s="99"/>
    </row>
    <row r="842" spans="3:63" ht="11.25" customHeight="1">
      <c r="C842" s="13"/>
      <c r="I842" s="100"/>
      <c r="BK842" s="99"/>
    </row>
    <row r="843" spans="3:63" ht="11.25" customHeight="1">
      <c r="C843" s="13"/>
      <c r="I843" s="100"/>
      <c r="BK843" s="99"/>
    </row>
    <row r="844" spans="3:63" ht="11.25" customHeight="1">
      <c r="C844" s="13"/>
      <c r="I844" s="100"/>
      <c r="BK844" s="99"/>
    </row>
    <row r="845" spans="3:63" ht="11.25" customHeight="1">
      <c r="C845" s="13"/>
      <c r="I845" s="100"/>
      <c r="BK845" s="99"/>
    </row>
    <row r="846" spans="3:63" ht="11.25" customHeight="1">
      <c r="C846" s="13"/>
      <c r="I846" s="100"/>
      <c r="BK846" s="99"/>
    </row>
    <row r="847" spans="3:63" ht="11.25" customHeight="1">
      <c r="C847" s="13"/>
      <c r="I847" s="100"/>
      <c r="BK847" s="99"/>
    </row>
    <row r="848" spans="3:63" ht="11.25" customHeight="1">
      <c r="C848" s="13"/>
      <c r="I848" s="100"/>
      <c r="BK848" s="99"/>
    </row>
    <row r="849" spans="3:63" ht="11.25" customHeight="1">
      <c r="C849" s="13"/>
      <c r="I849" s="100"/>
      <c r="BK849" s="99"/>
    </row>
    <row r="850" spans="3:63" ht="11.25" customHeight="1">
      <c r="C850" s="13"/>
      <c r="I850" s="100"/>
      <c r="BK850" s="99"/>
    </row>
    <row r="851" spans="3:63" ht="11.25" customHeight="1">
      <c r="C851" s="13"/>
      <c r="I851" s="100"/>
      <c r="BK851" s="99"/>
    </row>
    <row r="852" spans="3:63" ht="11.25" customHeight="1">
      <c r="C852" s="13"/>
      <c r="I852" s="100"/>
      <c r="BK852" s="99"/>
    </row>
    <row r="853" spans="3:63" ht="11.25" customHeight="1">
      <c r="C853" s="13"/>
      <c r="I853" s="100"/>
      <c r="BK853" s="99"/>
    </row>
    <row r="854" spans="3:63" ht="11.25" customHeight="1">
      <c r="C854" s="13"/>
      <c r="I854" s="100"/>
      <c r="BK854" s="99"/>
    </row>
    <row r="855" spans="3:63" ht="11.25" customHeight="1">
      <c r="C855" s="13"/>
      <c r="I855" s="100"/>
      <c r="BK855" s="99"/>
    </row>
    <row r="856" spans="3:63" ht="11.25" customHeight="1">
      <c r="C856" s="13"/>
      <c r="I856" s="100"/>
      <c r="BK856" s="99"/>
    </row>
    <row r="857" spans="3:63" ht="11.25" customHeight="1">
      <c r="C857" s="13"/>
      <c r="I857" s="100"/>
      <c r="BK857" s="99"/>
    </row>
    <row r="858" spans="3:63" ht="11.25" customHeight="1">
      <c r="C858" s="13"/>
      <c r="I858" s="100"/>
      <c r="BK858" s="99"/>
    </row>
    <row r="859" spans="3:63" ht="11.25" customHeight="1">
      <c r="C859" s="13"/>
      <c r="I859" s="100"/>
      <c r="BK859" s="99"/>
    </row>
    <row r="860" spans="3:63" ht="11.25" customHeight="1">
      <c r="C860" s="13"/>
      <c r="I860" s="100"/>
      <c r="BK860" s="99"/>
    </row>
    <row r="861" spans="3:63" ht="11.25" customHeight="1">
      <c r="C861" s="13"/>
      <c r="I861" s="100"/>
      <c r="BK861" s="99"/>
    </row>
    <row r="862" spans="3:63" ht="11.25" customHeight="1">
      <c r="C862" s="13"/>
      <c r="I862" s="100"/>
      <c r="BK862" s="99"/>
    </row>
    <row r="863" spans="3:63" ht="11.25" customHeight="1">
      <c r="C863" s="13"/>
      <c r="I863" s="100"/>
      <c r="BK863" s="99"/>
    </row>
    <row r="864" spans="3:63" ht="11.25" customHeight="1">
      <c r="C864" s="13"/>
      <c r="I864" s="100"/>
      <c r="BK864" s="99"/>
    </row>
    <row r="865" spans="3:63" ht="11.25" customHeight="1">
      <c r="C865" s="13"/>
      <c r="I865" s="100"/>
      <c r="BK865" s="99"/>
    </row>
    <row r="866" spans="3:63" ht="11.25" customHeight="1">
      <c r="C866" s="13"/>
      <c r="I866" s="100"/>
      <c r="BK866" s="99"/>
    </row>
    <row r="867" spans="3:63" ht="11.25" customHeight="1">
      <c r="C867" s="13"/>
      <c r="I867" s="100"/>
      <c r="BK867" s="99"/>
    </row>
    <row r="868" spans="3:63" ht="11.25" customHeight="1">
      <c r="C868" s="13"/>
      <c r="I868" s="100"/>
      <c r="BK868" s="99"/>
    </row>
    <row r="869" spans="3:63" ht="11.25" customHeight="1">
      <c r="C869" s="13"/>
      <c r="I869" s="100"/>
      <c r="BK869" s="99"/>
    </row>
    <row r="870" spans="3:63" ht="11.25" customHeight="1">
      <c r="C870" s="13"/>
      <c r="I870" s="100"/>
      <c r="BK870" s="99"/>
    </row>
    <row r="871" spans="3:63" ht="11.25" customHeight="1">
      <c r="C871" s="13"/>
      <c r="I871" s="100"/>
      <c r="BK871" s="99"/>
    </row>
    <row r="872" spans="3:63" ht="11.25" customHeight="1">
      <c r="C872" s="13"/>
      <c r="I872" s="100"/>
      <c r="BK872" s="99"/>
    </row>
    <row r="873" spans="3:63" ht="11.25" customHeight="1">
      <c r="C873" s="13"/>
      <c r="I873" s="100"/>
      <c r="BK873" s="99"/>
    </row>
    <row r="874" spans="3:63" ht="11.25" customHeight="1">
      <c r="C874" s="13"/>
      <c r="I874" s="100"/>
      <c r="BK874" s="99"/>
    </row>
    <row r="875" spans="3:63" ht="11.25" customHeight="1">
      <c r="C875" s="13"/>
      <c r="I875" s="100"/>
      <c r="BK875" s="99"/>
    </row>
    <row r="876" spans="3:63" ht="11.25" customHeight="1">
      <c r="C876" s="13"/>
      <c r="I876" s="100"/>
      <c r="BK876" s="99"/>
    </row>
    <row r="877" spans="3:63" ht="11.25" customHeight="1">
      <c r="C877" s="13"/>
      <c r="I877" s="100"/>
      <c r="BK877" s="99"/>
    </row>
    <row r="878" spans="3:63" ht="11.25" customHeight="1">
      <c r="C878" s="13"/>
      <c r="I878" s="100"/>
      <c r="BK878" s="99"/>
    </row>
    <row r="879" spans="3:63" ht="11.25" customHeight="1">
      <c r="C879" s="13"/>
      <c r="I879" s="100"/>
      <c r="BK879" s="99"/>
    </row>
    <row r="880" spans="3:63" ht="11.25" customHeight="1">
      <c r="C880" s="13"/>
      <c r="I880" s="100"/>
      <c r="BK880" s="99"/>
    </row>
    <row r="881" spans="3:63" ht="11.25" customHeight="1">
      <c r="C881" s="13"/>
      <c r="I881" s="100"/>
      <c r="BK881" s="99"/>
    </row>
    <row r="882" spans="3:63" ht="11.25" customHeight="1">
      <c r="C882" s="13"/>
      <c r="I882" s="100"/>
      <c r="BK882" s="99"/>
    </row>
    <row r="883" spans="3:63" ht="11.25" customHeight="1">
      <c r="C883" s="13"/>
      <c r="I883" s="100"/>
      <c r="BK883" s="99"/>
    </row>
    <row r="884" spans="3:63" ht="11.25" customHeight="1">
      <c r="C884" s="13"/>
      <c r="I884" s="100"/>
      <c r="BK884" s="99"/>
    </row>
    <row r="885" spans="3:63" ht="11.25" customHeight="1">
      <c r="C885" s="13"/>
      <c r="I885" s="100"/>
      <c r="BK885" s="99"/>
    </row>
    <row r="886" spans="3:63" ht="11.25" customHeight="1">
      <c r="C886" s="13"/>
      <c r="I886" s="100"/>
      <c r="BK886" s="99"/>
    </row>
    <row r="887" spans="3:63" ht="11.25" customHeight="1">
      <c r="C887" s="13"/>
      <c r="I887" s="100"/>
      <c r="BK887" s="99"/>
    </row>
    <row r="888" spans="3:63" ht="11.25" customHeight="1">
      <c r="C888" s="13"/>
      <c r="I888" s="100"/>
      <c r="BK888" s="99"/>
    </row>
    <row r="889" spans="3:63" ht="11.25" customHeight="1">
      <c r="C889" s="13"/>
      <c r="I889" s="100"/>
      <c r="BK889" s="99"/>
    </row>
    <row r="890" spans="3:63" ht="11.25" customHeight="1">
      <c r="C890" s="13"/>
      <c r="I890" s="100"/>
      <c r="BK890" s="99"/>
    </row>
    <row r="891" spans="3:63" ht="11.25" customHeight="1">
      <c r="C891" s="13"/>
      <c r="I891" s="100"/>
      <c r="BK891" s="99"/>
    </row>
    <row r="892" spans="3:63" ht="11.25" customHeight="1">
      <c r="C892" s="13"/>
      <c r="I892" s="100"/>
      <c r="BK892" s="99"/>
    </row>
    <row r="893" spans="3:63" ht="11.25" customHeight="1">
      <c r="C893" s="13"/>
      <c r="I893" s="100"/>
      <c r="BK893" s="99"/>
    </row>
    <row r="894" spans="3:63" ht="11.25" customHeight="1">
      <c r="C894" s="13"/>
      <c r="I894" s="100"/>
      <c r="BK894" s="99"/>
    </row>
    <row r="895" spans="3:63" ht="11.25" customHeight="1">
      <c r="C895" s="13"/>
      <c r="I895" s="100"/>
      <c r="BK895" s="99"/>
    </row>
    <row r="896" spans="3:63" ht="11.25" customHeight="1">
      <c r="C896" s="13"/>
      <c r="I896" s="100"/>
      <c r="BK896" s="99"/>
    </row>
    <row r="897" spans="3:63" ht="11.25" customHeight="1">
      <c r="C897" s="13"/>
      <c r="I897" s="100"/>
      <c r="BK897" s="99"/>
    </row>
    <row r="898" spans="3:63" ht="11.25" customHeight="1">
      <c r="C898" s="13"/>
      <c r="I898" s="100"/>
      <c r="BK898" s="99"/>
    </row>
    <row r="899" spans="3:63" ht="11.25" customHeight="1">
      <c r="C899" s="13"/>
      <c r="I899" s="100"/>
      <c r="BK899" s="99"/>
    </row>
    <row r="900" spans="3:63" ht="11.25" customHeight="1">
      <c r="C900" s="13"/>
      <c r="I900" s="100"/>
      <c r="BK900" s="99"/>
    </row>
    <row r="901" spans="3:63" ht="11.25" customHeight="1">
      <c r="C901" s="13"/>
      <c r="I901" s="100"/>
      <c r="BK901" s="99"/>
    </row>
    <row r="902" spans="3:63" ht="11.25" customHeight="1">
      <c r="C902" s="13"/>
      <c r="I902" s="100"/>
      <c r="BK902" s="99"/>
    </row>
    <row r="903" spans="3:63" ht="11.25" customHeight="1">
      <c r="C903" s="13"/>
      <c r="I903" s="100"/>
      <c r="BK903" s="99"/>
    </row>
    <row r="904" spans="3:63" ht="11.25" customHeight="1">
      <c r="C904" s="13"/>
      <c r="I904" s="100"/>
      <c r="BK904" s="99"/>
    </row>
    <row r="905" spans="3:63" ht="11.25" customHeight="1">
      <c r="C905" s="13"/>
      <c r="I905" s="100"/>
      <c r="BK905" s="99"/>
    </row>
    <row r="906" spans="3:63" ht="11.25" customHeight="1">
      <c r="C906" s="13"/>
      <c r="I906" s="100"/>
      <c r="BK906" s="99"/>
    </row>
    <row r="907" spans="3:63" ht="11.25" customHeight="1">
      <c r="C907" s="13"/>
      <c r="I907" s="100"/>
      <c r="BK907" s="99"/>
    </row>
    <row r="908" spans="3:63" ht="11.25" customHeight="1">
      <c r="C908" s="13"/>
      <c r="I908" s="100"/>
      <c r="BK908" s="99"/>
    </row>
    <row r="909" spans="3:63" ht="11.25" customHeight="1">
      <c r="C909" s="13"/>
      <c r="I909" s="100"/>
      <c r="BK909" s="99"/>
    </row>
    <row r="910" spans="3:63" ht="11.25" customHeight="1">
      <c r="C910" s="13"/>
      <c r="I910" s="100"/>
      <c r="BK910" s="99"/>
    </row>
    <row r="911" spans="3:63" ht="11.25" customHeight="1">
      <c r="C911" s="13"/>
      <c r="I911" s="100"/>
      <c r="BK911" s="99"/>
    </row>
    <row r="912" spans="3:63" ht="11.25" customHeight="1">
      <c r="C912" s="13"/>
      <c r="I912" s="100"/>
      <c r="BK912" s="99"/>
    </row>
    <row r="913" spans="3:63" ht="11.25" customHeight="1">
      <c r="C913" s="13"/>
      <c r="I913" s="100"/>
      <c r="BK913" s="99"/>
    </row>
    <row r="914" spans="3:63" ht="11.25" customHeight="1">
      <c r="C914" s="13"/>
      <c r="I914" s="100"/>
      <c r="BK914" s="99"/>
    </row>
    <row r="915" spans="3:63" ht="11.25" customHeight="1">
      <c r="C915" s="13"/>
      <c r="I915" s="100"/>
      <c r="BK915" s="99"/>
    </row>
    <row r="916" spans="3:63" ht="11.25" customHeight="1">
      <c r="C916" s="13"/>
      <c r="I916" s="100"/>
      <c r="BK916" s="99"/>
    </row>
    <row r="917" spans="3:63" ht="11.25" customHeight="1">
      <c r="C917" s="13"/>
      <c r="I917" s="100"/>
      <c r="BK917" s="99"/>
    </row>
    <row r="918" spans="3:63" ht="11.25" customHeight="1">
      <c r="C918" s="13"/>
      <c r="I918" s="100"/>
      <c r="BK918" s="99"/>
    </row>
    <row r="919" spans="3:63" ht="11.25" customHeight="1">
      <c r="C919" s="13"/>
      <c r="I919" s="100"/>
      <c r="BK919" s="99"/>
    </row>
    <row r="920" spans="3:63" ht="11.25" customHeight="1">
      <c r="C920" s="13"/>
      <c r="I920" s="100"/>
      <c r="BK920" s="99"/>
    </row>
    <row r="921" spans="3:63" ht="11.25" customHeight="1">
      <c r="C921" s="13"/>
      <c r="I921" s="100"/>
      <c r="BK921" s="99"/>
    </row>
    <row r="922" spans="3:63" ht="11.25" customHeight="1">
      <c r="C922" s="13"/>
      <c r="I922" s="100"/>
      <c r="BK922" s="99"/>
    </row>
    <row r="923" spans="3:63" ht="11.25" customHeight="1">
      <c r="C923" s="13"/>
      <c r="I923" s="100"/>
      <c r="BK923" s="99"/>
    </row>
    <row r="924" spans="3:63" ht="11.25" customHeight="1">
      <c r="C924" s="13"/>
      <c r="I924" s="100"/>
      <c r="BK924" s="99"/>
    </row>
    <row r="925" spans="3:63" ht="11.25" customHeight="1">
      <c r="C925" s="13"/>
      <c r="I925" s="100"/>
      <c r="BK925" s="99"/>
    </row>
    <row r="926" spans="3:63" ht="11.25" customHeight="1">
      <c r="C926" s="13"/>
      <c r="I926" s="100"/>
      <c r="BK926" s="99"/>
    </row>
    <row r="927" spans="3:63" ht="11.25" customHeight="1">
      <c r="C927" s="13"/>
      <c r="I927" s="100"/>
      <c r="BK927" s="99"/>
    </row>
    <row r="928" spans="3:63" ht="11.25" customHeight="1">
      <c r="C928" s="13"/>
      <c r="I928" s="100"/>
      <c r="BK928" s="99"/>
    </row>
    <row r="929" spans="3:63" ht="11.25" customHeight="1">
      <c r="C929" s="13"/>
      <c r="I929" s="100"/>
      <c r="BK929" s="99"/>
    </row>
    <row r="930" spans="3:63" ht="11.25" customHeight="1">
      <c r="C930" s="13"/>
      <c r="I930" s="100"/>
      <c r="BK930" s="99"/>
    </row>
    <row r="931" spans="3:63" ht="11.25" customHeight="1">
      <c r="C931" s="13"/>
      <c r="I931" s="100"/>
      <c r="BK931" s="99"/>
    </row>
    <row r="932" spans="3:63" ht="11.25" customHeight="1">
      <c r="C932" s="13"/>
      <c r="I932" s="100"/>
      <c r="BK932" s="99"/>
    </row>
    <row r="933" spans="3:63" ht="11.25" customHeight="1">
      <c r="C933" s="13"/>
      <c r="I933" s="100"/>
      <c r="BK933" s="99"/>
    </row>
    <row r="934" spans="3:63" ht="11.25" customHeight="1">
      <c r="C934" s="13"/>
      <c r="I934" s="100"/>
      <c r="BK934" s="99"/>
    </row>
    <row r="935" spans="3:63" ht="11.25" customHeight="1">
      <c r="C935" s="13"/>
      <c r="I935" s="100"/>
      <c r="BK935" s="99"/>
    </row>
    <row r="936" spans="3:63" ht="11.25" customHeight="1">
      <c r="C936" s="13"/>
      <c r="I936" s="100"/>
      <c r="BK936" s="99"/>
    </row>
    <row r="937" spans="3:63" ht="11.25" customHeight="1">
      <c r="C937" s="13"/>
      <c r="I937" s="100"/>
      <c r="BK937" s="99"/>
    </row>
    <row r="938" spans="3:63" ht="11.25" customHeight="1">
      <c r="C938" s="13"/>
      <c r="I938" s="100"/>
      <c r="BK938" s="99"/>
    </row>
    <row r="939" spans="3:63" ht="11.25" customHeight="1">
      <c r="C939" s="13"/>
      <c r="I939" s="100"/>
      <c r="BK939" s="99"/>
    </row>
    <row r="940" spans="3:63" ht="11.25" customHeight="1">
      <c r="C940" s="13"/>
      <c r="I940" s="100"/>
      <c r="BK940" s="99"/>
    </row>
    <row r="941" spans="3:63" ht="11.25" customHeight="1">
      <c r="C941" s="13"/>
      <c r="I941" s="100"/>
      <c r="BK941" s="99"/>
    </row>
    <row r="942" spans="3:63" ht="11.25" customHeight="1">
      <c r="C942" s="13"/>
      <c r="I942" s="100"/>
      <c r="BK942" s="99"/>
    </row>
    <row r="943" spans="3:63" ht="11.25" customHeight="1">
      <c r="C943" s="13"/>
      <c r="I943" s="100"/>
      <c r="BK943" s="99"/>
    </row>
    <row r="944" spans="3:63" ht="11.25" customHeight="1">
      <c r="C944" s="13"/>
      <c r="I944" s="100"/>
      <c r="BK944" s="99"/>
    </row>
    <row r="945" spans="3:63" ht="11.25" customHeight="1">
      <c r="C945" s="13"/>
      <c r="I945" s="100"/>
      <c r="BK945" s="99"/>
    </row>
    <row r="946" spans="3:63" ht="11.25" customHeight="1">
      <c r="C946" s="13"/>
      <c r="I946" s="100"/>
      <c r="BK946" s="99"/>
    </row>
    <row r="947" spans="3:63" ht="11.25" customHeight="1">
      <c r="C947" s="13"/>
      <c r="I947" s="100"/>
      <c r="BK947" s="99"/>
    </row>
    <row r="948" spans="3:63" ht="11.25" customHeight="1">
      <c r="C948" s="13"/>
      <c r="I948" s="100"/>
      <c r="BK948" s="99"/>
    </row>
    <row r="949" spans="3:63" ht="11.25" customHeight="1">
      <c r="C949" s="13"/>
      <c r="I949" s="100"/>
      <c r="BK949" s="99"/>
    </row>
    <row r="950" spans="3:63" ht="11.25" customHeight="1">
      <c r="C950" s="13"/>
      <c r="I950" s="100"/>
      <c r="BK950" s="99"/>
    </row>
    <row r="951" spans="3:63" ht="11.25" customHeight="1">
      <c r="C951" s="13"/>
      <c r="I951" s="100"/>
      <c r="BK951" s="99"/>
    </row>
    <row r="952" spans="3:63" ht="11.25" customHeight="1">
      <c r="C952" s="13"/>
      <c r="I952" s="100"/>
      <c r="BK952" s="99"/>
    </row>
    <row r="953" spans="3:63" ht="11.25" customHeight="1">
      <c r="C953" s="13"/>
      <c r="I953" s="100"/>
      <c r="BK953" s="99"/>
    </row>
    <row r="954" spans="3:63" ht="11.25" customHeight="1">
      <c r="C954" s="13"/>
      <c r="I954" s="100"/>
      <c r="BK954" s="99"/>
    </row>
    <row r="955" spans="3:63" ht="11.25" customHeight="1">
      <c r="C955" s="13"/>
      <c r="I955" s="100"/>
      <c r="BK955" s="99"/>
    </row>
    <row r="956" spans="3:63" ht="11.25" customHeight="1">
      <c r="C956" s="13"/>
      <c r="I956" s="100"/>
      <c r="BK956" s="99"/>
    </row>
    <row r="957" spans="3:63" ht="11.25" customHeight="1">
      <c r="C957" s="13"/>
      <c r="I957" s="100"/>
      <c r="BK957" s="99"/>
    </row>
    <row r="958" spans="3:63" ht="11.25" customHeight="1">
      <c r="C958" s="13"/>
      <c r="I958" s="100"/>
      <c r="BK958" s="99"/>
    </row>
    <row r="959" spans="3:63" ht="11.25" customHeight="1">
      <c r="C959" s="13"/>
      <c r="I959" s="100"/>
      <c r="BK959" s="99"/>
    </row>
    <row r="960" spans="3:63" ht="11.25" customHeight="1">
      <c r="C960" s="13"/>
      <c r="I960" s="100"/>
      <c r="BK960" s="99"/>
    </row>
    <row r="961" spans="3:63" ht="11.25" customHeight="1">
      <c r="C961" s="13"/>
      <c r="I961" s="100"/>
      <c r="BK961" s="99"/>
    </row>
    <row r="962" spans="3:63" ht="11.25" customHeight="1">
      <c r="C962" s="13"/>
      <c r="I962" s="100"/>
      <c r="BK962" s="99"/>
    </row>
    <row r="963" spans="3:63" ht="11.25" customHeight="1">
      <c r="C963" s="13"/>
      <c r="I963" s="100"/>
      <c r="BK963" s="99"/>
    </row>
    <row r="964" spans="3:63" ht="11.25" customHeight="1">
      <c r="C964" s="13"/>
      <c r="I964" s="100"/>
      <c r="BK964" s="99"/>
    </row>
    <row r="965" spans="3:63" ht="11.25" customHeight="1">
      <c r="C965" s="13"/>
      <c r="I965" s="100"/>
      <c r="BK965" s="99"/>
    </row>
    <row r="966" spans="3:63" ht="11.25" customHeight="1">
      <c r="C966" s="13"/>
      <c r="I966" s="100"/>
      <c r="BK966" s="99"/>
    </row>
    <row r="967" spans="3:63" ht="11.25" customHeight="1">
      <c r="C967" s="13"/>
      <c r="I967" s="100"/>
      <c r="BK967" s="99"/>
    </row>
    <row r="968" spans="3:63" ht="11.25" customHeight="1">
      <c r="C968" s="13"/>
      <c r="I968" s="100"/>
      <c r="BK968" s="99"/>
    </row>
    <row r="969" spans="3:63" ht="11.25" customHeight="1">
      <c r="C969" s="13"/>
      <c r="I969" s="100"/>
      <c r="BK969" s="99"/>
    </row>
    <row r="970" spans="3:63" ht="11.25" customHeight="1">
      <c r="C970" s="13"/>
      <c r="I970" s="100"/>
      <c r="BK970" s="99"/>
    </row>
    <row r="971" spans="3:63" ht="11.25" customHeight="1">
      <c r="C971" s="13"/>
      <c r="I971" s="100"/>
      <c r="BK971" s="99"/>
    </row>
    <row r="972" spans="3:63" ht="11.25" customHeight="1">
      <c r="C972" s="13"/>
      <c r="I972" s="100"/>
      <c r="BK972" s="99"/>
    </row>
    <row r="973" spans="3:63" ht="11.25" customHeight="1">
      <c r="C973" s="13"/>
      <c r="I973" s="100"/>
      <c r="BK973" s="99"/>
    </row>
    <row r="974" spans="3:63" ht="11.25" customHeight="1">
      <c r="C974" s="13"/>
      <c r="I974" s="100"/>
      <c r="BK974" s="99"/>
    </row>
    <row r="975" spans="3:63" ht="11.25" customHeight="1">
      <c r="C975" s="13"/>
      <c r="I975" s="100"/>
      <c r="BK975" s="99"/>
    </row>
    <row r="976" spans="3:63" ht="11.25" customHeight="1">
      <c r="C976" s="13"/>
      <c r="I976" s="100"/>
      <c r="BK976" s="99"/>
    </row>
    <row r="977" spans="3:63" ht="11.25" customHeight="1">
      <c r="C977" s="13"/>
      <c r="I977" s="100"/>
      <c r="BK977" s="99"/>
    </row>
    <row r="978" spans="3:63" ht="11.25" customHeight="1">
      <c r="C978" s="13"/>
      <c r="I978" s="100"/>
      <c r="BK978" s="99"/>
    </row>
    <row r="979" spans="3:63" ht="11.25" customHeight="1">
      <c r="C979" s="13"/>
      <c r="I979" s="100"/>
      <c r="BK979" s="99"/>
    </row>
    <row r="980" spans="3:63" ht="11.25" customHeight="1">
      <c r="C980" s="13"/>
      <c r="I980" s="100"/>
      <c r="BK980" s="99"/>
    </row>
    <row r="981" spans="3:63" ht="11.25" customHeight="1">
      <c r="C981" s="13"/>
      <c r="I981" s="100"/>
      <c r="BK981" s="99"/>
    </row>
    <row r="982" spans="3:63" ht="11.25" customHeight="1">
      <c r="C982" s="13"/>
      <c r="I982" s="100"/>
      <c r="BK982" s="99"/>
    </row>
    <row r="983" spans="3:63" ht="11.25" customHeight="1">
      <c r="C983" s="13"/>
      <c r="I983" s="100"/>
      <c r="BK983" s="99"/>
    </row>
    <row r="984" spans="3:63" ht="11.25" customHeight="1">
      <c r="C984" s="13"/>
      <c r="I984" s="100"/>
      <c r="BK984" s="99"/>
    </row>
    <row r="985" spans="3:63" ht="11.25" customHeight="1">
      <c r="C985" s="13"/>
      <c r="I985" s="100"/>
      <c r="BK985" s="99"/>
    </row>
    <row r="986" spans="3:63" ht="11.25" customHeight="1">
      <c r="C986" s="13"/>
      <c r="I986" s="100"/>
      <c r="BK986" s="99"/>
    </row>
    <row r="987" spans="3:63" ht="11.25" customHeight="1">
      <c r="C987" s="13"/>
      <c r="I987" s="100"/>
      <c r="BK987" s="99"/>
    </row>
    <row r="988" spans="3:63" ht="11.25" customHeight="1">
      <c r="C988" s="13"/>
      <c r="I988" s="100"/>
      <c r="BK988" s="99"/>
    </row>
    <row r="989" spans="3:63" ht="11.25" customHeight="1">
      <c r="C989" s="13"/>
      <c r="I989" s="100"/>
      <c r="BK989" s="99"/>
    </row>
    <row r="990" spans="3:63" ht="11.25" customHeight="1">
      <c r="C990" s="13"/>
      <c r="I990" s="100"/>
      <c r="BK990" s="99"/>
    </row>
    <row r="991" spans="3:63" ht="11.25" customHeight="1">
      <c r="C991" s="13"/>
      <c r="I991" s="100"/>
      <c r="BK991" s="99"/>
    </row>
    <row r="992" spans="3:63" ht="11.25" customHeight="1">
      <c r="C992" s="13"/>
      <c r="I992" s="100"/>
      <c r="BK992" s="99"/>
    </row>
    <row r="993" spans="3:63" ht="11.25" customHeight="1">
      <c r="C993" s="13"/>
      <c r="I993" s="100"/>
      <c r="BK993" s="99"/>
    </row>
    <row r="994" spans="3:63" ht="11.25" customHeight="1">
      <c r="C994" s="13"/>
      <c r="I994" s="100"/>
      <c r="BK994" s="99"/>
    </row>
    <row r="995" spans="3:63" ht="11.25" customHeight="1">
      <c r="C995" s="13"/>
      <c r="I995" s="100"/>
      <c r="BK995" s="99"/>
    </row>
    <row r="996" spans="3:63" ht="11.25" customHeight="1">
      <c r="C996" s="13"/>
      <c r="I996" s="100"/>
      <c r="BK996" s="99"/>
    </row>
    <row r="997" spans="3:63" ht="11.25" customHeight="1">
      <c r="C997" s="13"/>
      <c r="I997" s="100"/>
      <c r="BK997" s="99"/>
    </row>
    <row r="998" spans="3:63" ht="11.25" customHeight="1">
      <c r="C998" s="13"/>
      <c r="I998" s="100"/>
      <c r="BK998" s="99"/>
    </row>
    <row r="999" spans="3:63" ht="11.25" customHeight="1">
      <c r="C999" s="13"/>
      <c r="I999" s="100"/>
      <c r="BK999" s="99"/>
    </row>
    <row r="1000" spans="3:63" ht="11.25" customHeight="1">
      <c r="C1000" s="13"/>
      <c r="I1000" s="100"/>
      <c r="BK1000" s="99"/>
    </row>
    <row r="1001" spans="3:63" ht="11.25" customHeight="1">
      <c r="C1001" s="13"/>
      <c r="I1001" s="100"/>
      <c r="BK1001" s="99"/>
    </row>
    <row r="1002" spans="3:63" ht="11.25" customHeight="1">
      <c r="C1002" s="13"/>
      <c r="I1002" s="100"/>
      <c r="BK1002" s="99"/>
    </row>
    <row r="1003" spans="3:63" ht="11.25" customHeight="1">
      <c r="C1003" s="13"/>
      <c r="I1003" s="100"/>
      <c r="BK1003" s="99"/>
    </row>
    <row r="1004" spans="3:63" ht="11.25" customHeight="1">
      <c r="C1004" s="13"/>
      <c r="I1004" s="100"/>
      <c r="BK1004" s="99"/>
    </row>
    <row r="1005" spans="3:63" ht="11.25" customHeight="1">
      <c r="C1005" s="13"/>
      <c r="I1005" s="100"/>
      <c r="BK1005" s="99"/>
    </row>
    <row r="1006" spans="3:63" ht="11.25" customHeight="1">
      <c r="C1006" s="13"/>
      <c r="I1006" s="100"/>
      <c r="BK1006" s="99"/>
    </row>
    <row r="1007" spans="3:63" ht="11.25" customHeight="1">
      <c r="C1007" s="13"/>
      <c r="I1007" s="100"/>
      <c r="BK1007" s="99"/>
    </row>
    <row r="1008" spans="3:63" ht="11.25" customHeight="1">
      <c r="C1008" s="13"/>
      <c r="I1008" s="100"/>
      <c r="BK1008" s="99"/>
    </row>
    <row r="1009" spans="3:63" ht="11.25" customHeight="1">
      <c r="C1009" s="13"/>
      <c r="I1009" s="100"/>
      <c r="BK1009" s="99"/>
    </row>
    <row r="1010" spans="3:63" ht="11.25" customHeight="1">
      <c r="C1010" s="13"/>
      <c r="I1010" s="100"/>
      <c r="BK1010" s="99"/>
    </row>
    <row r="1011" spans="3:63" ht="11.25" customHeight="1">
      <c r="C1011" s="13"/>
      <c r="I1011" s="100"/>
      <c r="BK1011" s="99"/>
    </row>
    <row r="1012" spans="3:63" ht="11.25" customHeight="1">
      <c r="C1012" s="13"/>
      <c r="I1012" s="100"/>
      <c r="BK1012" s="99"/>
    </row>
    <row r="1013" spans="3:63" ht="11.25" customHeight="1">
      <c r="C1013" s="13"/>
      <c r="I1013" s="100"/>
      <c r="BK1013" s="99"/>
    </row>
    <row r="1014" spans="3:63" ht="11.25" customHeight="1">
      <c r="C1014" s="13"/>
      <c r="I1014" s="100"/>
      <c r="BK1014" s="99"/>
    </row>
    <row r="1015" spans="3:63" ht="11.25" customHeight="1">
      <c r="C1015" s="13"/>
      <c r="I1015" s="100"/>
      <c r="BK1015" s="99"/>
    </row>
    <row r="1016" spans="3:63" ht="11.25" customHeight="1">
      <c r="C1016" s="13"/>
      <c r="I1016" s="100"/>
      <c r="BK1016" s="99"/>
    </row>
    <row r="1017" spans="3:63" ht="11.25" customHeight="1">
      <c r="C1017" s="13"/>
      <c r="I1017" s="100"/>
      <c r="BK1017" s="99"/>
    </row>
    <row r="1018" spans="3:63" ht="11.25" customHeight="1">
      <c r="C1018" s="13"/>
      <c r="I1018" s="100"/>
      <c r="BK1018" s="99"/>
    </row>
    <row r="1019" spans="3:63" ht="11.25" customHeight="1">
      <c r="C1019" s="13"/>
      <c r="I1019" s="100"/>
      <c r="BK1019" s="99"/>
    </row>
    <row r="1020" spans="3:63" ht="11.25" customHeight="1">
      <c r="C1020" s="13"/>
      <c r="I1020" s="100"/>
      <c r="BK1020" s="99"/>
    </row>
    <row r="1021" spans="3:63" ht="11.25" customHeight="1">
      <c r="C1021" s="13"/>
      <c r="I1021" s="100"/>
      <c r="BK1021" s="99"/>
    </row>
    <row r="1022" spans="3:63" ht="11.25" customHeight="1">
      <c r="C1022" s="13"/>
      <c r="I1022" s="100"/>
      <c r="BK1022" s="99"/>
    </row>
    <row r="1023" spans="3:63" ht="11.25" customHeight="1">
      <c r="C1023" s="13"/>
      <c r="I1023" s="100"/>
      <c r="BK1023" s="99"/>
    </row>
    <row r="1024" spans="3:63" ht="11.25" customHeight="1">
      <c r="C1024" s="13"/>
      <c r="I1024" s="100"/>
      <c r="BK1024" s="99"/>
    </row>
    <row r="1025" spans="3:63" ht="11.25" customHeight="1">
      <c r="C1025" s="13"/>
      <c r="I1025" s="100"/>
      <c r="BK1025" s="99"/>
    </row>
    <row r="1026" spans="3:63" ht="11.25" customHeight="1">
      <c r="C1026" s="13"/>
      <c r="I1026" s="100"/>
      <c r="BK1026" s="99"/>
    </row>
    <row r="1027" spans="3:63" ht="11.25" customHeight="1">
      <c r="C1027" s="13"/>
      <c r="I1027" s="100"/>
      <c r="BK1027" s="99"/>
    </row>
    <row r="1028" spans="3:63" ht="11.25" customHeight="1">
      <c r="C1028" s="13"/>
      <c r="I1028" s="100"/>
      <c r="BK1028" s="99"/>
    </row>
    <row r="1029" spans="3:63" ht="11.25" customHeight="1">
      <c r="C1029" s="13"/>
      <c r="I1029" s="100"/>
      <c r="BK1029" s="99"/>
    </row>
    <row r="1030" spans="3:63" ht="11.25" customHeight="1">
      <c r="C1030" s="13"/>
      <c r="I1030" s="100"/>
      <c r="BK1030" s="99"/>
    </row>
    <row r="1031" spans="3:63" ht="11.25" customHeight="1">
      <c r="C1031" s="13"/>
      <c r="I1031" s="100"/>
      <c r="BK1031" s="99"/>
    </row>
    <row r="1032" spans="3:63" ht="11.25" customHeight="1">
      <c r="C1032" s="13"/>
      <c r="I1032" s="100"/>
      <c r="BK1032" s="99"/>
    </row>
    <row r="1033" spans="3:63" ht="11.25" customHeight="1">
      <c r="C1033" s="13"/>
      <c r="I1033" s="100"/>
      <c r="BK1033" s="99"/>
    </row>
    <row r="1034" spans="3:63" ht="11.25" customHeight="1">
      <c r="C1034" s="13"/>
      <c r="I1034" s="100"/>
      <c r="BK1034" s="99"/>
    </row>
    <row r="1035" spans="3:63" ht="11.25" customHeight="1">
      <c r="C1035" s="13"/>
      <c r="I1035" s="100"/>
      <c r="BK1035" s="99"/>
    </row>
    <row r="1036" spans="3:63" ht="11.25" customHeight="1">
      <c r="C1036" s="13"/>
      <c r="I1036" s="100"/>
      <c r="BK1036" s="99"/>
    </row>
    <row r="1037" spans="3:63" ht="11.25" customHeight="1">
      <c r="C1037" s="13"/>
      <c r="I1037" s="100"/>
      <c r="BK1037" s="99"/>
    </row>
    <row r="1038" spans="3:63" ht="11.25" customHeight="1">
      <c r="C1038" s="13"/>
      <c r="I1038" s="100"/>
      <c r="BK1038" s="99"/>
    </row>
    <row r="1039" spans="3:63" ht="11.25" customHeight="1">
      <c r="C1039" s="13"/>
      <c r="I1039" s="100"/>
      <c r="BK1039" s="99"/>
    </row>
    <row r="1040" spans="3:63" ht="11.25" customHeight="1">
      <c r="C1040" s="13"/>
      <c r="I1040" s="100"/>
      <c r="BK1040" s="99"/>
    </row>
    <row r="1041" spans="3:63" ht="11.25" customHeight="1">
      <c r="C1041" s="13"/>
      <c r="I1041" s="100"/>
      <c r="BK1041" s="99"/>
    </row>
    <row r="1042" spans="3:63" ht="11.25" customHeight="1">
      <c r="C1042" s="13"/>
      <c r="I1042" s="100"/>
      <c r="BK1042" s="99"/>
    </row>
    <row r="1043" spans="3:63" ht="11.25" customHeight="1">
      <c r="C1043" s="13"/>
      <c r="I1043" s="100"/>
      <c r="BK1043" s="99"/>
    </row>
    <row r="1044" spans="3:63" ht="11.25" customHeight="1">
      <c r="C1044" s="13"/>
      <c r="I1044" s="100"/>
      <c r="BK1044" s="99"/>
    </row>
    <row r="1045" spans="3:63" ht="11.25" customHeight="1">
      <c r="C1045" s="13"/>
      <c r="I1045" s="100"/>
      <c r="BK1045" s="99"/>
    </row>
    <row r="1046" spans="3:63" ht="11.25" customHeight="1">
      <c r="C1046" s="13"/>
      <c r="I1046" s="100"/>
      <c r="BK1046" s="99"/>
    </row>
    <row r="1047" spans="3:63" ht="11.25" customHeight="1">
      <c r="C1047" s="13"/>
      <c r="I1047" s="100"/>
      <c r="BK1047" s="99"/>
    </row>
    <row r="1048" spans="3:63" ht="11.25" customHeight="1">
      <c r="C1048" s="13"/>
      <c r="I1048" s="100"/>
      <c r="BK1048" s="99"/>
    </row>
    <row r="1049" spans="3:63" ht="11.25" customHeight="1">
      <c r="C1049" s="13"/>
      <c r="I1049" s="100"/>
      <c r="BK1049" s="99"/>
    </row>
    <row r="1050" spans="3:63" ht="11.25" customHeight="1">
      <c r="C1050" s="13"/>
      <c r="I1050" s="100"/>
      <c r="BK1050" s="99"/>
    </row>
    <row r="1051" spans="3:63" ht="11.25" customHeight="1">
      <c r="C1051" s="13"/>
      <c r="I1051" s="100"/>
      <c r="BK1051" s="99"/>
    </row>
    <row r="1052" spans="3:63" ht="11.25" customHeight="1">
      <c r="C1052" s="13"/>
      <c r="I1052" s="100"/>
      <c r="BK1052" s="99"/>
    </row>
    <row r="1053" spans="3:63" ht="11.25" customHeight="1">
      <c r="C1053" s="13"/>
      <c r="I1053" s="100"/>
      <c r="BK1053" s="99"/>
    </row>
    <row r="1054" spans="3:63" ht="11.25" customHeight="1">
      <c r="C1054" s="13"/>
      <c r="I1054" s="100"/>
      <c r="BK1054" s="99"/>
    </row>
    <row r="1055" spans="3:63" ht="11.25" customHeight="1">
      <c r="C1055" s="13"/>
      <c r="I1055" s="100"/>
      <c r="BK1055" s="99"/>
    </row>
    <row r="1056" spans="3:63" ht="11.25" customHeight="1">
      <c r="C1056" s="13"/>
      <c r="I1056" s="100"/>
      <c r="BK1056" s="99"/>
    </row>
    <row r="1057" spans="3:63" ht="11.25" customHeight="1">
      <c r="C1057" s="13"/>
      <c r="I1057" s="100"/>
      <c r="BK1057" s="99"/>
    </row>
    <row r="1058" spans="3:63" ht="11.25" customHeight="1">
      <c r="C1058" s="13"/>
      <c r="I1058" s="100"/>
      <c r="BK1058" s="99"/>
    </row>
    <row r="1059" spans="3:63" ht="11.25" customHeight="1">
      <c r="C1059" s="13"/>
      <c r="I1059" s="100"/>
      <c r="BK1059" s="99"/>
    </row>
    <row r="1060" spans="3:63" ht="11.25" customHeight="1">
      <c r="C1060" s="13"/>
      <c r="I1060" s="100"/>
      <c r="BK1060" s="99"/>
    </row>
    <row r="1061" spans="3:63" ht="11.25" customHeight="1">
      <c r="C1061" s="13"/>
      <c r="I1061" s="100"/>
      <c r="BK1061" s="99"/>
    </row>
    <row r="1062" spans="3:63" ht="11.25" customHeight="1">
      <c r="C1062" s="13"/>
      <c r="I1062" s="100"/>
      <c r="BK1062" s="99"/>
    </row>
    <row r="1063" spans="3:63" ht="11.25" customHeight="1">
      <c r="C1063" s="13"/>
      <c r="I1063" s="100"/>
      <c r="BK1063" s="99"/>
    </row>
    <row r="1064" spans="3:63" ht="11.25" customHeight="1">
      <c r="C1064" s="13"/>
      <c r="I1064" s="100"/>
      <c r="BK1064" s="99"/>
    </row>
    <row r="1065" spans="3:63" ht="11.25" customHeight="1">
      <c r="C1065" s="13"/>
      <c r="I1065" s="100"/>
      <c r="BK1065" s="99"/>
    </row>
    <row r="1066" spans="3:63" ht="11.25" customHeight="1">
      <c r="C1066" s="13"/>
      <c r="I1066" s="100"/>
      <c r="BK1066" s="99"/>
    </row>
    <row r="1067" spans="3:63" ht="11.25" customHeight="1">
      <c r="C1067" s="13"/>
      <c r="I1067" s="100"/>
      <c r="BK1067" s="99"/>
    </row>
    <row r="1068" spans="3:63" ht="11.25" customHeight="1">
      <c r="C1068" s="13"/>
      <c r="I1068" s="100"/>
      <c r="BK1068" s="99"/>
    </row>
    <row r="1069" spans="3:63" ht="11.25" customHeight="1">
      <c r="C1069" s="13"/>
      <c r="I1069" s="100"/>
      <c r="BK1069" s="99"/>
    </row>
    <row r="1070" spans="3:63" ht="11.25" customHeight="1">
      <c r="C1070" s="13"/>
      <c r="I1070" s="100"/>
      <c r="BK1070" s="99"/>
    </row>
    <row r="1071" spans="3:63" ht="11.25" customHeight="1">
      <c r="C1071" s="13"/>
      <c r="I1071" s="100"/>
      <c r="BK1071" s="99"/>
    </row>
    <row r="1072" spans="3:63" ht="11.25" customHeight="1">
      <c r="C1072" s="13"/>
      <c r="I1072" s="100"/>
      <c r="BK1072" s="99"/>
    </row>
    <row r="1073" spans="3:63" ht="11.25" customHeight="1">
      <c r="C1073" s="13"/>
      <c r="I1073" s="100"/>
      <c r="BK1073" s="99"/>
    </row>
    <row r="1074" spans="3:63" ht="11.25" customHeight="1">
      <c r="C1074" s="13"/>
      <c r="I1074" s="100"/>
      <c r="BK1074" s="99"/>
    </row>
    <row r="1075" spans="3:63" ht="11.25" customHeight="1">
      <c r="C1075" s="13"/>
      <c r="I1075" s="100"/>
      <c r="BK1075" s="99"/>
    </row>
    <row r="1076" spans="3:63" ht="11.25" customHeight="1">
      <c r="C1076" s="13"/>
      <c r="I1076" s="100"/>
      <c r="BK1076" s="99"/>
    </row>
    <row r="1077" spans="3:63" ht="11.25" customHeight="1">
      <c r="C1077" s="13"/>
      <c r="I1077" s="100"/>
      <c r="BK1077" s="99"/>
    </row>
    <row r="1078" spans="3:63" ht="11.25" customHeight="1">
      <c r="C1078" s="13"/>
      <c r="I1078" s="100"/>
      <c r="BK1078" s="99"/>
    </row>
    <row r="1079" spans="3:63" ht="11.25" customHeight="1">
      <c r="C1079" s="13"/>
      <c r="I1079" s="100"/>
      <c r="BK1079" s="99"/>
    </row>
    <row r="1080" spans="3:63" ht="11.25" customHeight="1">
      <c r="C1080" s="13"/>
      <c r="I1080" s="100"/>
      <c r="BK1080" s="99"/>
    </row>
    <row r="1081" spans="3:63" ht="11.25" customHeight="1">
      <c r="C1081" s="13"/>
      <c r="I1081" s="100"/>
      <c r="BK1081" s="99"/>
    </row>
    <row r="1082" spans="3:63" ht="11.25" customHeight="1">
      <c r="C1082" s="13"/>
      <c r="I1082" s="100"/>
      <c r="BK1082" s="99"/>
    </row>
    <row r="1083" spans="3:63" ht="11.25" customHeight="1">
      <c r="C1083" s="13"/>
      <c r="I1083" s="100"/>
      <c r="BK1083" s="99"/>
    </row>
    <row r="1084" spans="3:63" ht="11.25" customHeight="1">
      <c r="C1084" s="13"/>
      <c r="I1084" s="100"/>
      <c r="BK1084" s="99"/>
    </row>
    <row r="1085" spans="3:63" ht="11.25" customHeight="1">
      <c r="C1085" s="13"/>
      <c r="I1085" s="100"/>
      <c r="BK1085" s="99"/>
    </row>
    <row r="1086" spans="3:63" ht="11.25" customHeight="1">
      <c r="C1086" s="13"/>
      <c r="I1086" s="100"/>
      <c r="BK1086" s="99"/>
    </row>
    <row r="1087" spans="3:63" ht="11.25" customHeight="1">
      <c r="C1087" s="13"/>
      <c r="I1087" s="100"/>
      <c r="BK1087" s="99"/>
    </row>
    <row r="1088" spans="3:63" ht="11.25" customHeight="1">
      <c r="C1088" s="13"/>
      <c r="I1088" s="100"/>
      <c r="BK1088" s="99"/>
    </row>
    <row r="1089" spans="3:63" ht="11.25" customHeight="1">
      <c r="C1089" s="13"/>
      <c r="I1089" s="100"/>
      <c r="BK1089" s="99"/>
    </row>
    <row r="1090" spans="3:63" ht="11.25" customHeight="1">
      <c r="C1090" s="13"/>
      <c r="I1090" s="100"/>
      <c r="BK1090" s="99"/>
    </row>
    <row r="1091" spans="3:63" ht="11.25" customHeight="1">
      <c r="C1091" s="13"/>
      <c r="I1091" s="100"/>
      <c r="BK1091" s="99"/>
    </row>
    <row r="1092" spans="3:63" ht="11.25" customHeight="1">
      <c r="C1092" s="13"/>
      <c r="I1092" s="100"/>
      <c r="BK1092" s="99"/>
    </row>
    <row r="1093" spans="3:63" ht="11.25" customHeight="1">
      <c r="C1093" s="13"/>
      <c r="I1093" s="100"/>
      <c r="BK1093" s="99"/>
    </row>
    <row r="1094" spans="3:63" ht="11.25" customHeight="1">
      <c r="C1094" s="13"/>
      <c r="I1094" s="100"/>
      <c r="BK1094" s="99"/>
    </row>
    <row r="1095" spans="3:63" ht="11.25" customHeight="1">
      <c r="C1095" s="13"/>
      <c r="I1095" s="100"/>
      <c r="BK1095" s="99"/>
    </row>
    <row r="1096" spans="3:63" ht="11.25" customHeight="1">
      <c r="C1096" s="13"/>
      <c r="I1096" s="100"/>
      <c r="BK1096" s="99"/>
    </row>
    <row r="1097" spans="3:63" ht="11.25" customHeight="1">
      <c r="C1097" s="13"/>
      <c r="I1097" s="100"/>
      <c r="BK1097" s="99"/>
    </row>
    <row r="1098" spans="3:63" ht="11.25" customHeight="1">
      <c r="C1098" s="13"/>
      <c r="I1098" s="100"/>
      <c r="BK1098" s="99"/>
    </row>
    <row r="1099" spans="3:63" ht="11.25" customHeight="1">
      <c r="C1099" s="13"/>
      <c r="I1099" s="100"/>
      <c r="BK1099" s="99"/>
    </row>
    <row r="1100" spans="3:63" ht="11.25" customHeight="1">
      <c r="C1100" s="13"/>
      <c r="I1100" s="100"/>
      <c r="BK1100" s="99"/>
    </row>
    <row r="1101" spans="3:63" ht="11.25" customHeight="1">
      <c r="C1101" s="13"/>
      <c r="I1101" s="100"/>
      <c r="BK1101" s="99"/>
    </row>
    <row r="1102" spans="3:63" ht="11.25" customHeight="1">
      <c r="C1102" s="13"/>
      <c r="I1102" s="100"/>
      <c r="BK1102" s="99"/>
    </row>
    <row r="1103" spans="3:63" ht="11.25" customHeight="1">
      <c r="C1103" s="13"/>
      <c r="I1103" s="100"/>
      <c r="BK1103" s="99"/>
    </row>
    <row r="1104" spans="3:63" ht="11.25" customHeight="1">
      <c r="C1104" s="13"/>
      <c r="I1104" s="100"/>
      <c r="BK1104" s="99"/>
    </row>
    <row r="1105" spans="3:63" ht="11.25" customHeight="1">
      <c r="C1105" s="13"/>
      <c r="I1105" s="100"/>
      <c r="BK1105" s="99"/>
    </row>
    <row r="1106" spans="3:63" ht="11.25" customHeight="1">
      <c r="C1106" s="13"/>
      <c r="I1106" s="100"/>
      <c r="BK1106" s="99"/>
    </row>
    <row r="1107" spans="3:63" ht="11.25" customHeight="1">
      <c r="C1107" s="13"/>
      <c r="I1107" s="100"/>
      <c r="BK1107" s="99"/>
    </row>
    <row r="1108" spans="3:63" ht="11.25" customHeight="1">
      <c r="C1108" s="13"/>
      <c r="I1108" s="100"/>
      <c r="BK1108" s="99"/>
    </row>
    <row r="1109" spans="3:63" ht="11.25" customHeight="1">
      <c r="C1109" s="13"/>
      <c r="I1109" s="100"/>
      <c r="BK1109" s="99"/>
    </row>
    <row r="1110" spans="3:63" ht="11.25" customHeight="1">
      <c r="C1110" s="13"/>
      <c r="I1110" s="100"/>
      <c r="BK1110" s="99"/>
    </row>
    <row r="1111" spans="3:63" ht="11.25" customHeight="1">
      <c r="C1111" s="13"/>
      <c r="I1111" s="100"/>
      <c r="BK1111" s="99"/>
    </row>
    <row r="1112" spans="3:63" ht="11.25" customHeight="1">
      <c r="C1112" s="13"/>
      <c r="I1112" s="100"/>
      <c r="BK1112" s="99"/>
    </row>
    <row r="1113" spans="3:63" ht="11.25" customHeight="1">
      <c r="C1113" s="13"/>
      <c r="I1113" s="100"/>
      <c r="BK1113" s="99"/>
    </row>
    <row r="1114" spans="3:63" ht="11.25" customHeight="1">
      <c r="C1114" s="13"/>
      <c r="I1114" s="100"/>
      <c r="BK1114" s="99"/>
    </row>
    <row r="1115" spans="3:63" ht="11.25" customHeight="1">
      <c r="C1115" s="13"/>
      <c r="I1115" s="100"/>
      <c r="BK1115" s="99"/>
    </row>
    <row r="1116" spans="3:63" ht="11.25" customHeight="1">
      <c r="C1116" s="13"/>
      <c r="I1116" s="100"/>
      <c r="BK1116" s="99"/>
    </row>
    <row r="1117" spans="3:63" ht="11.25" customHeight="1">
      <c r="C1117" s="13"/>
      <c r="I1117" s="100"/>
      <c r="BK1117" s="99"/>
    </row>
    <row r="1118" spans="3:63" ht="11.25" customHeight="1">
      <c r="C1118" s="13"/>
      <c r="I1118" s="100"/>
      <c r="BK1118" s="99"/>
    </row>
    <row r="1119" spans="3:63" ht="11.25" customHeight="1">
      <c r="C1119" s="13"/>
      <c r="I1119" s="100"/>
      <c r="BK1119" s="99"/>
    </row>
    <row r="1120" spans="3:63" ht="11.25" customHeight="1">
      <c r="C1120" s="13"/>
      <c r="I1120" s="100"/>
      <c r="BK1120" s="99"/>
    </row>
    <row r="1121" spans="3:63" ht="11.25" customHeight="1">
      <c r="C1121" s="13"/>
      <c r="I1121" s="100"/>
      <c r="BK1121" s="99"/>
    </row>
    <row r="1122" spans="3:63" ht="11.25" customHeight="1">
      <c r="C1122" s="13"/>
      <c r="I1122" s="100"/>
      <c r="BK1122" s="99"/>
    </row>
    <row r="1123" spans="3:63" ht="11.25" customHeight="1">
      <c r="C1123" s="13"/>
      <c r="I1123" s="100"/>
      <c r="BK1123" s="99"/>
    </row>
    <row r="1124" spans="3:63" ht="11.25" customHeight="1">
      <c r="C1124" s="13"/>
      <c r="I1124" s="100"/>
      <c r="BK1124" s="99"/>
    </row>
    <row r="1125" spans="3:63" ht="11.25" customHeight="1">
      <c r="C1125" s="13"/>
      <c r="I1125" s="100"/>
      <c r="BK1125" s="99"/>
    </row>
    <row r="1126" spans="3:63" ht="11.25" customHeight="1">
      <c r="C1126" s="13"/>
      <c r="I1126" s="100"/>
      <c r="BK1126" s="99"/>
    </row>
    <row r="1127" spans="3:63" ht="11.25" customHeight="1">
      <c r="C1127" s="13"/>
      <c r="I1127" s="100"/>
      <c r="BK1127" s="99"/>
    </row>
    <row r="1128" spans="3:63" ht="11.25" customHeight="1">
      <c r="C1128" s="13"/>
      <c r="I1128" s="100"/>
      <c r="BK1128" s="99"/>
    </row>
    <row r="1129" spans="3:63" ht="11.25" customHeight="1">
      <c r="C1129" s="13"/>
      <c r="I1129" s="100"/>
      <c r="BK1129" s="99"/>
    </row>
    <row r="1130" spans="3:63" ht="11.25" customHeight="1">
      <c r="C1130" s="13"/>
      <c r="I1130" s="100"/>
      <c r="BK1130" s="99"/>
    </row>
    <row r="1131" spans="3:63" ht="11.25" customHeight="1">
      <c r="C1131" s="13"/>
      <c r="I1131" s="100"/>
      <c r="BK1131" s="99"/>
    </row>
    <row r="1132" spans="3:63" ht="11.25" customHeight="1">
      <c r="C1132" s="13"/>
      <c r="I1132" s="100"/>
      <c r="BK1132" s="99"/>
    </row>
    <row r="1133" spans="3:63" ht="11.25" customHeight="1">
      <c r="C1133" s="13"/>
      <c r="I1133" s="100"/>
      <c r="BK1133" s="99"/>
    </row>
    <row r="1134" spans="3:63" ht="11.25" customHeight="1">
      <c r="C1134" s="13"/>
      <c r="I1134" s="100"/>
      <c r="BK1134" s="99"/>
    </row>
    <row r="1135" spans="3:63" ht="11.25" customHeight="1">
      <c r="C1135" s="13"/>
      <c r="I1135" s="100"/>
      <c r="BK1135" s="99"/>
    </row>
    <row r="1136" spans="3:63" ht="11.25" customHeight="1">
      <c r="C1136" s="13"/>
      <c r="I1136" s="100"/>
      <c r="BK1136" s="99"/>
    </row>
    <row r="1137" spans="3:63" ht="11.25" customHeight="1">
      <c r="C1137" s="13"/>
      <c r="I1137" s="100"/>
      <c r="BK1137" s="99"/>
    </row>
    <row r="1138" spans="3:63" ht="11.25" customHeight="1">
      <c r="C1138" s="13"/>
      <c r="I1138" s="100"/>
      <c r="BK1138" s="99"/>
    </row>
    <row r="1139" spans="3:63" ht="11.25" customHeight="1">
      <c r="C1139" s="13"/>
      <c r="I1139" s="100"/>
      <c r="BK1139" s="99"/>
    </row>
    <row r="1140" spans="3:63" ht="11.25" customHeight="1">
      <c r="C1140" s="13"/>
      <c r="I1140" s="100"/>
      <c r="BK1140" s="99"/>
    </row>
    <row r="1141" spans="3:63" ht="11.25" customHeight="1">
      <c r="C1141" s="13"/>
      <c r="I1141" s="100"/>
      <c r="BK1141" s="99"/>
    </row>
    <row r="1142" spans="3:63" ht="11.25" customHeight="1">
      <c r="C1142" s="13"/>
      <c r="I1142" s="100"/>
      <c r="BK1142" s="99"/>
    </row>
    <row r="1143" spans="3:63" ht="11.25" customHeight="1">
      <c r="C1143" s="13"/>
      <c r="I1143" s="100"/>
      <c r="BK1143" s="99"/>
    </row>
    <row r="1144" spans="3:63" ht="11.25" customHeight="1">
      <c r="C1144" s="13"/>
      <c r="I1144" s="100"/>
      <c r="BK1144" s="99"/>
    </row>
    <row r="1145" spans="3:63" ht="11.25" customHeight="1">
      <c r="C1145" s="13"/>
      <c r="I1145" s="100"/>
      <c r="BK1145" s="99"/>
    </row>
    <row r="1146" spans="3:63" ht="11.25" customHeight="1">
      <c r="C1146" s="13"/>
      <c r="I1146" s="100"/>
      <c r="BK1146" s="99"/>
    </row>
    <row r="1147" spans="3:63" ht="11.25" customHeight="1">
      <c r="C1147" s="13"/>
      <c r="I1147" s="100"/>
      <c r="BK1147" s="99"/>
    </row>
    <row r="1148" spans="3:63" ht="11.25" customHeight="1">
      <c r="C1148" s="13"/>
      <c r="I1148" s="100"/>
      <c r="BK1148" s="99"/>
    </row>
    <row r="1149" spans="3:63" ht="11.25" customHeight="1">
      <c r="C1149" s="13"/>
      <c r="I1149" s="100"/>
      <c r="BK1149" s="99"/>
    </row>
    <row r="1150" spans="3:63" ht="11.25" customHeight="1">
      <c r="C1150" s="13"/>
      <c r="I1150" s="100"/>
      <c r="BK1150" s="99"/>
    </row>
    <row r="1151" spans="3:63" ht="11.25" customHeight="1">
      <c r="C1151" s="13"/>
      <c r="I1151" s="100"/>
      <c r="BK1151" s="99"/>
    </row>
    <row r="1152" spans="3:63" ht="11.25" customHeight="1">
      <c r="C1152" s="13"/>
      <c r="I1152" s="100"/>
      <c r="BK1152" s="99"/>
    </row>
    <row r="1153" spans="3:63" ht="11.25" customHeight="1">
      <c r="C1153" s="13"/>
      <c r="I1153" s="100"/>
      <c r="BK1153" s="99"/>
    </row>
    <row r="1154" spans="3:63" ht="11.25" customHeight="1">
      <c r="C1154" s="13"/>
      <c r="I1154" s="100"/>
      <c r="BK1154" s="99"/>
    </row>
    <row r="1155" spans="3:63" ht="11.25" customHeight="1">
      <c r="C1155" s="13"/>
      <c r="I1155" s="100"/>
      <c r="BK1155" s="99"/>
    </row>
    <row r="1156" spans="3:63" ht="11.25" customHeight="1">
      <c r="C1156" s="13"/>
      <c r="I1156" s="100"/>
      <c r="BK1156" s="99"/>
    </row>
    <row r="1157" spans="3:63" ht="11.25" customHeight="1">
      <c r="C1157" s="13"/>
      <c r="I1157" s="100"/>
      <c r="BK1157" s="99"/>
    </row>
    <row r="1158" spans="3:63" ht="11.25" customHeight="1">
      <c r="C1158" s="13"/>
      <c r="I1158" s="100"/>
      <c r="BK1158" s="99"/>
    </row>
    <row r="1159" spans="3:63" ht="11.25" customHeight="1">
      <c r="C1159" s="13"/>
      <c r="I1159" s="100"/>
      <c r="BK1159" s="99"/>
    </row>
    <row r="1160" spans="3:63" ht="11.25" customHeight="1">
      <c r="C1160" s="13"/>
      <c r="I1160" s="100"/>
      <c r="BK1160" s="99"/>
    </row>
    <row r="1161" spans="3:63" ht="11.25" customHeight="1">
      <c r="C1161" s="13"/>
      <c r="I1161" s="100"/>
      <c r="BK1161" s="99"/>
    </row>
    <row r="1162" spans="3:63" ht="11.25" customHeight="1">
      <c r="C1162" s="13"/>
      <c r="I1162" s="100"/>
      <c r="BK1162" s="99"/>
    </row>
    <row r="1163" spans="3:63" ht="11.25" customHeight="1">
      <c r="C1163" s="13"/>
      <c r="I1163" s="100"/>
      <c r="BK1163" s="99"/>
    </row>
    <row r="1164" spans="3:63" ht="11.25" customHeight="1">
      <c r="C1164" s="13"/>
      <c r="I1164" s="100"/>
      <c r="BK1164" s="99"/>
    </row>
    <row r="1165" spans="3:63" ht="11.25" customHeight="1">
      <c r="C1165" s="13"/>
      <c r="I1165" s="100"/>
      <c r="BK1165" s="99"/>
    </row>
    <row r="1166" spans="3:63" ht="11.25" customHeight="1">
      <c r="C1166" s="13"/>
      <c r="I1166" s="100"/>
      <c r="BK1166" s="99"/>
    </row>
    <row r="1167" spans="3:63" ht="11.25" customHeight="1">
      <c r="C1167" s="13"/>
      <c r="I1167" s="100"/>
      <c r="BK1167" s="99"/>
    </row>
    <row r="1168" spans="3:63" ht="11.25" customHeight="1">
      <c r="C1168" s="13"/>
      <c r="I1168" s="100"/>
      <c r="BK1168" s="99"/>
    </row>
    <row r="1169" spans="3:63" ht="11.25" customHeight="1">
      <c r="C1169" s="13"/>
      <c r="I1169" s="100"/>
      <c r="BK1169" s="99"/>
    </row>
    <row r="1170" spans="3:63" ht="11.25" customHeight="1">
      <c r="C1170" s="13"/>
      <c r="I1170" s="100"/>
      <c r="BK1170" s="99"/>
    </row>
    <row r="1171" spans="3:63" ht="11.25" customHeight="1">
      <c r="C1171" s="13"/>
      <c r="I1171" s="100"/>
      <c r="BK1171" s="99"/>
    </row>
    <row r="1172" spans="3:63" ht="11.25" customHeight="1">
      <c r="C1172" s="13"/>
      <c r="I1172" s="100"/>
      <c r="BK1172" s="99"/>
    </row>
    <row r="1173" spans="3:63" ht="11.25" customHeight="1">
      <c r="C1173" s="13"/>
      <c r="I1173" s="100"/>
      <c r="BK1173" s="99"/>
    </row>
    <row r="1174" spans="3:63" ht="11.25" customHeight="1">
      <c r="C1174" s="13"/>
      <c r="I1174" s="100"/>
      <c r="BK1174" s="99"/>
    </row>
    <row r="1175" spans="3:63" ht="11.25" customHeight="1">
      <c r="C1175" s="13"/>
      <c r="I1175" s="100"/>
      <c r="BK1175" s="99"/>
    </row>
    <row r="1176" spans="3:63" ht="11.25" customHeight="1">
      <c r="C1176" s="13"/>
      <c r="I1176" s="100"/>
      <c r="BK1176" s="99"/>
    </row>
    <row r="1177" spans="3:63" ht="11.25" customHeight="1">
      <c r="C1177" s="13"/>
      <c r="I1177" s="100"/>
      <c r="BK1177" s="99"/>
    </row>
    <row r="1178" spans="3:63" ht="11.25" customHeight="1">
      <c r="C1178" s="13"/>
      <c r="I1178" s="100"/>
      <c r="BK1178" s="99"/>
    </row>
    <row r="1179" spans="3:63" ht="11.25" customHeight="1">
      <c r="C1179" s="13"/>
      <c r="I1179" s="100"/>
      <c r="BK1179" s="99"/>
    </row>
    <row r="1180" spans="3:63" ht="11.25" customHeight="1">
      <c r="C1180" s="13"/>
      <c r="I1180" s="100"/>
      <c r="BK1180" s="99"/>
    </row>
    <row r="1181" spans="3:63" ht="11.25" customHeight="1">
      <c r="C1181" s="13"/>
      <c r="I1181" s="100"/>
      <c r="BK1181" s="99"/>
    </row>
    <row r="1182" spans="3:63" ht="11.25" customHeight="1">
      <c r="C1182" s="13"/>
      <c r="I1182" s="100"/>
      <c r="BK1182" s="99"/>
    </row>
    <row r="1183" spans="3:63" ht="11.25" customHeight="1">
      <c r="C1183" s="13"/>
      <c r="I1183" s="100"/>
      <c r="BK1183" s="99"/>
    </row>
    <row r="1184" spans="3:63" ht="11.25" customHeight="1">
      <c r="C1184" s="13"/>
      <c r="I1184" s="100"/>
      <c r="BK1184" s="99"/>
    </row>
    <row r="1185" spans="3:63" ht="11.25" customHeight="1">
      <c r="C1185" s="13"/>
      <c r="I1185" s="100"/>
      <c r="BK1185" s="99"/>
    </row>
    <row r="1186" spans="3:63" ht="11.25" customHeight="1">
      <c r="C1186" s="13"/>
      <c r="I1186" s="100"/>
      <c r="BK1186" s="99"/>
    </row>
    <row r="1187" spans="3:63" ht="11.25" customHeight="1">
      <c r="C1187" s="13"/>
      <c r="I1187" s="100"/>
      <c r="BK1187" s="99"/>
    </row>
    <row r="1188" spans="3:63" ht="11.25" customHeight="1">
      <c r="C1188" s="13"/>
      <c r="I1188" s="100"/>
      <c r="BK1188" s="99"/>
    </row>
    <row r="1189" spans="3:63" ht="11.25" customHeight="1">
      <c r="C1189" s="13"/>
      <c r="I1189" s="100"/>
      <c r="BK1189" s="99"/>
    </row>
    <row r="1190" spans="3:63" ht="11.25" customHeight="1">
      <c r="C1190" s="13"/>
      <c r="I1190" s="100"/>
      <c r="BK1190" s="99"/>
    </row>
    <row r="1191" spans="3:63" ht="11.25" customHeight="1">
      <c r="C1191" s="13"/>
      <c r="I1191" s="100"/>
      <c r="BK1191" s="99"/>
    </row>
    <row r="1192" spans="3:63" ht="11.25" customHeight="1">
      <c r="C1192" s="13"/>
      <c r="I1192" s="100"/>
      <c r="BK1192" s="99"/>
    </row>
    <row r="1193" spans="3:63" ht="11.25" customHeight="1">
      <c r="C1193" s="13"/>
      <c r="I1193" s="100"/>
      <c r="BK1193" s="99"/>
    </row>
    <row r="1194" spans="3:63" ht="11.25" customHeight="1">
      <c r="C1194" s="13"/>
      <c r="I1194" s="100"/>
      <c r="BK1194" s="99"/>
    </row>
    <row r="1195" spans="3:63" ht="11.25" customHeight="1">
      <c r="C1195" s="13"/>
      <c r="I1195" s="100"/>
      <c r="BK1195" s="99"/>
    </row>
    <row r="1196" spans="3:63" ht="11.25" customHeight="1">
      <c r="C1196" s="13"/>
      <c r="I1196" s="100"/>
      <c r="BK1196" s="99"/>
    </row>
    <row r="1197" spans="3:63" ht="11.25" customHeight="1">
      <c r="C1197" s="13"/>
      <c r="I1197" s="100"/>
      <c r="BK1197" s="99"/>
    </row>
    <row r="1198" spans="3:63" ht="11.25" customHeight="1">
      <c r="C1198" s="13"/>
      <c r="I1198" s="100"/>
      <c r="BK1198" s="99"/>
    </row>
    <row r="1199" spans="3:63" ht="11.25" customHeight="1">
      <c r="C1199" s="13"/>
      <c r="I1199" s="100"/>
      <c r="BK1199" s="99"/>
    </row>
    <row r="1200" spans="3:63" ht="11.25" customHeight="1">
      <c r="C1200" s="13"/>
      <c r="I1200" s="100"/>
      <c r="BK1200" s="99"/>
    </row>
    <row r="1201" spans="3:63" ht="11.25" customHeight="1">
      <c r="C1201" s="13"/>
      <c r="I1201" s="100"/>
      <c r="BK1201" s="99"/>
    </row>
    <row r="1202" spans="3:63" ht="11.25" customHeight="1">
      <c r="C1202" s="13"/>
      <c r="I1202" s="100"/>
      <c r="BK1202" s="99"/>
    </row>
    <row r="1203" spans="3:63" ht="11.25" customHeight="1">
      <c r="C1203" s="13"/>
      <c r="I1203" s="100"/>
      <c r="BK1203" s="99"/>
    </row>
    <row r="1204" spans="3:63" ht="11.25" customHeight="1">
      <c r="C1204" s="13"/>
      <c r="I1204" s="100"/>
      <c r="BK1204" s="99"/>
    </row>
    <row r="1205" spans="3:63" ht="11.25" customHeight="1">
      <c r="C1205" s="13"/>
      <c r="I1205" s="100"/>
      <c r="BK1205" s="99"/>
    </row>
    <row r="1206" spans="3:63" ht="11.25" customHeight="1">
      <c r="C1206" s="13"/>
      <c r="I1206" s="100"/>
      <c r="BK1206" s="99"/>
    </row>
    <row r="1207" spans="3:63" ht="11.25" customHeight="1">
      <c r="C1207" s="13"/>
      <c r="I1207" s="100"/>
      <c r="BK1207" s="99"/>
    </row>
    <row r="1208" spans="3:63" ht="11.25" customHeight="1">
      <c r="C1208" s="13"/>
      <c r="I1208" s="100"/>
      <c r="BK1208" s="99"/>
    </row>
    <row r="1209" spans="3:63" ht="11.25" customHeight="1">
      <c r="C1209" s="13"/>
      <c r="I1209" s="100"/>
      <c r="BK1209" s="99"/>
    </row>
    <row r="1210" spans="3:63" ht="9" customHeight="1">
      <c r="C1210" s="13"/>
      <c r="I1210" s="100"/>
      <c r="BK1210" s="99"/>
    </row>
    <row r="1211" spans="3:63" ht="11.25" customHeight="1">
      <c r="C1211" s="13"/>
      <c r="I1211" s="100"/>
      <c r="BK1211" s="99"/>
    </row>
    <row r="1212" spans="3:63" ht="11.25" customHeight="1">
      <c r="C1212" s="13"/>
      <c r="I1212" s="100"/>
      <c r="BK1212" s="99"/>
    </row>
    <row r="1213" spans="3:63" ht="11.25" customHeight="1">
      <c r="C1213" s="13"/>
      <c r="I1213" s="100"/>
      <c r="BK1213" s="99"/>
    </row>
    <row r="1214" spans="3:63" ht="11.25" customHeight="1">
      <c r="C1214" s="13"/>
      <c r="I1214" s="100"/>
      <c r="BK1214" s="99"/>
    </row>
    <row r="1215" spans="3:63" ht="11.25" customHeight="1">
      <c r="C1215" s="13"/>
      <c r="I1215" s="100"/>
      <c r="BK1215" s="99"/>
    </row>
    <row r="1216" spans="3:63" ht="11.25" customHeight="1">
      <c r="C1216" s="13"/>
      <c r="I1216" s="100"/>
      <c r="BK1216" s="99"/>
    </row>
    <row r="1217" spans="3:63" ht="11.25" customHeight="1">
      <c r="C1217" s="13"/>
      <c r="I1217" s="100"/>
      <c r="BK1217" s="99"/>
    </row>
    <row r="1218" spans="3:63" ht="11.25" customHeight="1">
      <c r="C1218" s="13"/>
      <c r="I1218" s="100"/>
      <c r="BK1218" s="99"/>
    </row>
    <row r="1219" spans="3:63" ht="11.25" customHeight="1">
      <c r="C1219" s="13"/>
      <c r="I1219" s="100"/>
      <c r="BK1219" s="99"/>
    </row>
    <row r="1220" spans="3:63" ht="11.25" customHeight="1">
      <c r="C1220" s="13"/>
      <c r="I1220" s="100"/>
      <c r="BK1220" s="99"/>
    </row>
    <row r="1221" spans="3:63" ht="11.25" customHeight="1">
      <c r="C1221" s="13"/>
      <c r="I1221" s="100"/>
      <c r="BK1221" s="99"/>
    </row>
    <row r="1222" spans="3:63" ht="11.25" customHeight="1">
      <c r="C1222" s="13"/>
      <c r="I1222" s="100"/>
      <c r="BK1222" s="99"/>
    </row>
    <row r="1223" spans="3:63" ht="11.25" customHeight="1">
      <c r="C1223" s="13"/>
      <c r="I1223" s="100"/>
      <c r="BK1223" s="99"/>
    </row>
    <row r="1224" spans="3:63" ht="11.25" customHeight="1">
      <c r="C1224" s="13"/>
      <c r="I1224" s="100"/>
      <c r="BK1224" s="99"/>
    </row>
    <row r="1225" spans="3:63" ht="11.25" customHeight="1">
      <c r="C1225" s="13"/>
      <c r="I1225" s="100"/>
      <c r="BK1225" s="99"/>
    </row>
    <row r="1226" spans="3:63" ht="11.25" customHeight="1">
      <c r="C1226" s="13"/>
      <c r="I1226" s="100"/>
      <c r="BK1226" s="99"/>
    </row>
    <row r="1227" spans="3:63" ht="11.25" customHeight="1">
      <c r="C1227" s="13"/>
      <c r="I1227" s="100"/>
      <c r="BK1227" s="99"/>
    </row>
    <row r="1228" spans="3:63" ht="11.25" customHeight="1">
      <c r="C1228" s="13"/>
      <c r="I1228" s="100"/>
      <c r="BK1228" s="99"/>
    </row>
    <row r="1229" spans="3:63" ht="11.25" customHeight="1">
      <c r="C1229" s="13"/>
      <c r="I1229" s="100"/>
      <c r="BK1229" s="99"/>
    </row>
    <row r="1230" spans="3:63" ht="11.25" customHeight="1">
      <c r="C1230" s="13"/>
      <c r="I1230" s="100"/>
      <c r="BK1230" s="99"/>
    </row>
    <row r="1231" spans="3:63" ht="11.25" customHeight="1">
      <c r="C1231" s="13"/>
      <c r="I1231" s="100"/>
      <c r="BK1231" s="99"/>
    </row>
    <row r="1232" spans="3:63" ht="11.25" customHeight="1">
      <c r="C1232" s="13"/>
      <c r="I1232" s="100"/>
      <c r="BK1232" s="99"/>
    </row>
    <row r="1233" spans="3:63" ht="11.25" customHeight="1">
      <c r="C1233" s="13"/>
      <c r="I1233" s="100"/>
      <c r="BK1233" s="99"/>
    </row>
    <row r="1234" spans="3:63" ht="11.25" customHeight="1">
      <c r="C1234" s="13"/>
      <c r="I1234" s="100"/>
      <c r="BK1234" s="99"/>
    </row>
    <row r="1235" spans="3:63" ht="11.25" customHeight="1">
      <c r="C1235" s="13"/>
      <c r="I1235" s="100"/>
      <c r="BK1235" s="99"/>
    </row>
    <row r="1236" spans="3:63" ht="11.25" customHeight="1">
      <c r="C1236" s="13"/>
      <c r="I1236" s="100"/>
      <c r="BK1236" s="99"/>
    </row>
    <row r="1237" spans="3:63" ht="11.25" customHeight="1">
      <c r="C1237" s="13"/>
      <c r="I1237" s="100"/>
      <c r="BK1237" s="99"/>
    </row>
    <row r="1238" spans="3:63" ht="11.25" customHeight="1">
      <c r="C1238" s="13"/>
      <c r="I1238" s="100"/>
      <c r="BK1238" s="99"/>
    </row>
    <row r="1239" spans="3:63" ht="11.25" customHeight="1">
      <c r="C1239" s="13"/>
      <c r="I1239" s="100"/>
      <c r="BK1239" s="99"/>
    </row>
    <row r="1240" spans="3:63" ht="11.25" customHeight="1">
      <c r="C1240" s="13"/>
      <c r="I1240" s="100"/>
      <c r="BK1240" s="99"/>
    </row>
    <row r="1241" spans="3:63" ht="11.25" customHeight="1">
      <c r="C1241" s="13"/>
      <c r="I1241" s="100"/>
      <c r="BK1241" s="99"/>
    </row>
    <row r="1242" spans="3:63" ht="11.25" customHeight="1">
      <c r="C1242" s="13"/>
      <c r="I1242" s="100"/>
      <c r="BK1242" s="99"/>
    </row>
    <row r="1243" spans="3:63" ht="11.25" customHeight="1">
      <c r="C1243" s="13"/>
      <c r="I1243" s="100"/>
      <c r="BK1243" s="99"/>
    </row>
    <row r="1244" spans="3:63" ht="11.25" customHeight="1">
      <c r="C1244" s="13"/>
      <c r="I1244" s="100"/>
      <c r="BK1244" s="99"/>
    </row>
    <row r="1245" spans="3:63" ht="11.25" customHeight="1">
      <c r="C1245" s="13"/>
      <c r="I1245" s="100"/>
      <c r="BK1245" s="99"/>
    </row>
    <row r="1246" spans="3:63" ht="11.25" customHeight="1">
      <c r="C1246" s="13"/>
      <c r="I1246" s="100"/>
      <c r="BK1246" s="99"/>
    </row>
    <row r="1247" spans="3:63" ht="11.25" customHeight="1">
      <c r="C1247" s="13"/>
      <c r="I1247" s="100"/>
      <c r="BK1247" s="99"/>
    </row>
    <row r="1248" spans="3:63" ht="11.25" customHeight="1">
      <c r="C1248" s="13"/>
      <c r="I1248" s="100"/>
      <c r="BK1248" s="99"/>
    </row>
    <row r="1249" spans="3:63" ht="11.25" customHeight="1">
      <c r="C1249" s="13"/>
      <c r="I1249" s="100"/>
      <c r="BK1249" s="99"/>
    </row>
    <row r="1250" spans="3:63" ht="11.25" customHeight="1">
      <c r="C1250" s="13"/>
      <c r="I1250" s="100"/>
      <c r="BK1250" s="99"/>
    </row>
    <row r="1251" spans="3:63" ht="11.25" customHeight="1">
      <c r="C1251" s="13"/>
      <c r="I1251" s="100"/>
      <c r="BK1251" s="99"/>
    </row>
    <row r="1252" spans="3:63" ht="11.25" customHeight="1">
      <c r="C1252" s="13"/>
      <c r="I1252" s="100"/>
      <c r="BK1252" s="99"/>
    </row>
    <row r="1253" spans="3:63" ht="11.25" customHeight="1">
      <c r="C1253" s="13"/>
      <c r="I1253" s="100"/>
      <c r="BK1253" s="99"/>
    </row>
    <row r="1254" spans="3:63" ht="11.25" customHeight="1">
      <c r="C1254" s="13"/>
      <c r="I1254" s="100"/>
      <c r="BK1254" s="99"/>
    </row>
    <row r="1255" spans="3:63" ht="11.25" customHeight="1">
      <c r="C1255" s="13"/>
      <c r="I1255" s="100"/>
      <c r="BK1255" s="99"/>
    </row>
    <row r="1256" spans="3:63" ht="11.25" customHeight="1">
      <c r="C1256" s="13"/>
      <c r="I1256" s="100"/>
      <c r="BK1256" s="99"/>
    </row>
    <row r="1257" spans="3:63" ht="11.25" customHeight="1">
      <c r="C1257" s="13"/>
      <c r="I1257" s="100"/>
      <c r="BK1257" s="99"/>
    </row>
    <row r="1258" spans="3:63" ht="11.25" customHeight="1">
      <c r="C1258" s="13"/>
      <c r="I1258" s="100"/>
      <c r="BK1258" s="99"/>
    </row>
    <row r="1259" spans="3:63" ht="11.25" customHeight="1">
      <c r="C1259" s="13"/>
      <c r="I1259" s="100"/>
      <c r="BK1259" s="99"/>
    </row>
    <row r="1260" spans="3:63" ht="11.25" customHeight="1">
      <c r="C1260" s="13"/>
      <c r="I1260" s="100"/>
      <c r="BK1260" s="99"/>
    </row>
    <row r="1261" spans="3:63" ht="11.25" customHeight="1">
      <c r="C1261" s="13"/>
      <c r="I1261" s="100"/>
      <c r="BK1261" s="99"/>
    </row>
    <row r="1262" spans="3:63" ht="11.25" customHeight="1">
      <c r="C1262" s="13"/>
      <c r="I1262" s="100"/>
      <c r="BK1262" s="99"/>
    </row>
    <row r="1263" spans="3:63" ht="11.25" customHeight="1">
      <c r="C1263" s="13"/>
      <c r="I1263" s="100"/>
      <c r="BK1263" s="99"/>
    </row>
    <row r="1264" spans="3:63" ht="11.25" customHeight="1">
      <c r="C1264" s="13"/>
      <c r="I1264" s="100"/>
      <c r="BK1264" s="99"/>
    </row>
    <row r="1265" spans="3:63" ht="11.25" customHeight="1">
      <c r="C1265" s="13"/>
      <c r="I1265" s="100"/>
      <c r="BK1265" s="99"/>
    </row>
    <row r="1266" spans="3:63" ht="11.25" customHeight="1">
      <c r="C1266" s="13"/>
      <c r="I1266" s="100"/>
      <c r="BK1266" s="99"/>
    </row>
    <row r="1267" spans="3:63" ht="11.25" customHeight="1">
      <c r="C1267" s="13"/>
      <c r="I1267" s="100"/>
      <c r="BK1267" s="99"/>
    </row>
    <row r="1268" spans="3:63" ht="11.25" customHeight="1">
      <c r="C1268" s="13"/>
      <c r="I1268" s="100"/>
      <c r="BK1268" s="99"/>
    </row>
    <row r="1269" spans="3:63" ht="11.25" customHeight="1">
      <c r="C1269" s="13"/>
      <c r="I1269" s="100"/>
      <c r="BK1269" s="99"/>
    </row>
    <row r="1270" spans="3:63" ht="11.25" customHeight="1">
      <c r="C1270" s="13"/>
      <c r="I1270" s="100"/>
      <c r="BK1270" s="99"/>
    </row>
    <row r="1271" spans="3:63" ht="11.25" customHeight="1">
      <c r="C1271" s="13"/>
      <c r="I1271" s="100"/>
      <c r="BK1271" s="99"/>
    </row>
    <row r="1272" spans="3:63" ht="11.25" customHeight="1">
      <c r="C1272" s="13"/>
      <c r="I1272" s="100"/>
      <c r="BK1272" s="99"/>
    </row>
    <row r="1273" spans="3:63" ht="11.25" customHeight="1">
      <c r="C1273" s="13"/>
      <c r="I1273" s="100"/>
      <c r="BK1273" s="99"/>
    </row>
    <row r="1274" spans="3:63" ht="11.25" customHeight="1">
      <c r="C1274" s="13"/>
      <c r="I1274" s="100"/>
      <c r="BK1274" s="99"/>
    </row>
    <row r="1275" spans="3:63" ht="11.25" customHeight="1">
      <c r="C1275" s="13"/>
      <c r="I1275" s="100"/>
      <c r="BK1275" s="99"/>
    </row>
    <row r="1276" spans="3:63" ht="11.25" customHeight="1">
      <c r="C1276" s="13"/>
      <c r="I1276" s="100"/>
      <c r="BK1276" s="99"/>
    </row>
    <row r="1277" spans="3:63" ht="11.25" customHeight="1">
      <c r="C1277" s="13"/>
      <c r="I1277" s="100"/>
      <c r="BK1277" s="99"/>
    </row>
    <row r="1278" spans="3:63" ht="11.25" customHeight="1">
      <c r="C1278" s="13"/>
      <c r="I1278" s="100"/>
      <c r="BK1278" s="99"/>
    </row>
    <row r="1279" spans="3:63" ht="11.25" customHeight="1">
      <c r="C1279" s="13"/>
      <c r="I1279" s="100"/>
      <c r="BK1279" s="99"/>
    </row>
    <row r="1280" spans="3:63" ht="11.25" customHeight="1">
      <c r="C1280" s="13"/>
      <c r="I1280" s="100"/>
      <c r="BK1280" s="99"/>
    </row>
    <row r="1281" spans="3:63" ht="11.25" customHeight="1">
      <c r="C1281" s="13"/>
      <c r="I1281" s="100"/>
      <c r="BK1281" s="99"/>
    </row>
    <row r="1282" spans="3:63" ht="11.25" customHeight="1">
      <c r="C1282" s="13"/>
      <c r="I1282" s="100"/>
      <c r="BK1282" s="99"/>
    </row>
    <row r="1283" spans="3:63" ht="11.25" customHeight="1">
      <c r="C1283" s="13"/>
      <c r="I1283" s="100"/>
      <c r="BK1283" s="99"/>
    </row>
    <row r="1284" spans="3:63" ht="11.25" customHeight="1">
      <c r="C1284" s="13"/>
      <c r="I1284" s="100"/>
      <c r="BK1284" s="99"/>
    </row>
    <row r="1285" spans="3:63" ht="11.25" customHeight="1">
      <c r="C1285" s="13"/>
      <c r="I1285" s="100"/>
      <c r="BK1285" s="99"/>
    </row>
    <row r="1286" spans="3:63" ht="11.25" customHeight="1">
      <c r="C1286" s="13"/>
      <c r="I1286" s="100"/>
      <c r="BK1286" s="99"/>
    </row>
    <row r="1287" spans="3:63" ht="11.25" customHeight="1">
      <c r="C1287" s="13"/>
      <c r="I1287" s="100"/>
      <c r="BK1287" s="99"/>
    </row>
    <row r="1288" spans="3:63" ht="11.25" customHeight="1">
      <c r="C1288" s="13"/>
      <c r="I1288" s="100"/>
      <c r="BK1288" s="99"/>
    </row>
    <row r="1289" spans="3:63" ht="11.25" customHeight="1">
      <c r="C1289" s="13"/>
      <c r="I1289" s="100"/>
      <c r="BK1289" s="99"/>
    </row>
    <row r="1290" spans="3:63" ht="11.25" customHeight="1">
      <c r="C1290" s="13"/>
      <c r="I1290" s="100"/>
      <c r="BK1290" s="99"/>
    </row>
    <row r="1291" spans="3:63" ht="11.25" customHeight="1">
      <c r="C1291" s="13"/>
      <c r="I1291" s="100"/>
      <c r="BK1291" s="99"/>
    </row>
    <row r="1292" spans="3:63" ht="11.25" customHeight="1">
      <c r="C1292" s="13"/>
      <c r="I1292" s="100"/>
      <c r="BK1292" s="99"/>
    </row>
    <row r="1293" spans="3:63" ht="11.25" customHeight="1">
      <c r="C1293" s="13"/>
      <c r="I1293" s="100"/>
      <c r="BK1293" s="99"/>
    </row>
    <row r="1294" spans="3:63" ht="11.25" customHeight="1">
      <c r="C1294" s="13"/>
      <c r="I1294" s="100"/>
      <c r="BK1294" s="99"/>
    </row>
    <row r="1295" spans="3:63" ht="11.25" customHeight="1">
      <c r="C1295" s="13"/>
      <c r="I1295" s="100"/>
      <c r="BK1295" s="99"/>
    </row>
    <row r="1296" spans="3:63" ht="11.25" customHeight="1">
      <c r="C1296" s="13"/>
      <c r="I1296" s="100"/>
      <c r="BK1296" s="99"/>
    </row>
    <row r="1297" spans="3:63" ht="11.25" customHeight="1">
      <c r="C1297" s="13"/>
      <c r="I1297" s="100"/>
      <c r="BK1297" s="99"/>
    </row>
    <row r="1298" spans="3:63" ht="11.25" customHeight="1">
      <c r="C1298" s="13"/>
      <c r="I1298" s="100"/>
      <c r="BK1298" s="99"/>
    </row>
    <row r="1299" spans="3:63" ht="11.25" customHeight="1">
      <c r="C1299" s="13"/>
      <c r="I1299" s="100"/>
      <c r="BK1299" s="99"/>
    </row>
    <row r="1300" spans="3:63" ht="11.25" customHeight="1">
      <c r="C1300" s="13"/>
      <c r="I1300" s="100"/>
      <c r="BK1300" s="99"/>
    </row>
    <row r="1301" spans="3:63" ht="11.25" customHeight="1">
      <c r="C1301" s="13"/>
      <c r="I1301" s="100"/>
      <c r="BK1301" s="99"/>
    </row>
    <row r="1302" spans="3:63" ht="14.25">
      <c r="C1302" s="13"/>
      <c r="I1302" s="100"/>
      <c r="BK1302" s="99"/>
    </row>
    <row r="1303" spans="3:63" ht="11.25" customHeight="1">
      <c r="C1303" s="13"/>
      <c r="I1303" s="100"/>
      <c r="BK1303" s="99"/>
    </row>
    <row r="1304" spans="3:63" ht="14.25">
      <c r="C1304" s="13"/>
      <c r="I1304" s="100"/>
      <c r="BK1304" s="99"/>
    </row>
    <row r="1305" spans="3:63" ht="11.25" customHeight="1">
      <c r="C1305" s="13"/>
      <c r="I1305" s="100"/>
      <c r="BK1305" s="99"/>
    </row>
    <row r="1306" spans="3:63" ht="14.25">
      <c r="C1306" s="13"/>
      <c r="I1306" s="100"/>
      <c r="BK1306" s="99"/>
    </row>
    <row r="1307" spans="3:63" ht="14.25">
      <c r="C1307" s="13"/>
      <c r="I1307" s="100"/>
      <c r="BK1307" s="99"/>
    </row>
    <row r="1308" spans="3:63" ht="14.25">
      <c r="C1308" s="13"/>
      <c r="F1308" s="99"/>
      <c r="G1308" s="99"/>
      <c r="H1308" s="99"/>
      <c r="I1308" s="101"/>
      <c r="J1308" s="99"/>
      <c r="K1308" s="99"/>
      <c r="L1308" s="99"/>
      <c r="M1308" s="99"/>
      <c r="BK1308" s="99"/>
    </row>
    <row r="1309" spans="3:63" ht="14.25">
      <c r="C1309" s="13"/>
      <c r="F1309" s="99"/>
      <c r="G1309" s="99"/>
      <c r="H1309" s="99"/>
      <c r="I1309" s="101"/>
      <c r="J1309" s="99"/>
      <c r="K1309" s="99"/>
      <c r="L1309" s="99"/>
      <c r="M1309" s="99"/>
      <c r="BK1309" s="99"/>
    </row>
    <row r="1310" spans="3:63" ht="14.25">
      <c r="C1310" s="13"/>
      <c r="F1310" s="99"/>
      <c r="G1310" s="99"/>
      <c r="H1310" s="99"/>
      <c r="I1310" s="101"/>
      <c r="J1310" s="99"/>
      <c r="K1310" s="99"/>
      <c r="L1310" s="99"/>
      <c r="M1310" s="99"/>
      <c r="BK1310" s="99"/>
    </row>
    <row r="1311" spans="3:63" ht="14.25">
      <c r="C1311" s="13"/>
      <c r="F1311" s="99"/>
      <c r="G1311" s="99"/>
      <c r="H1311" s="99"/>
      <c r="I1311" s="101"/>
      <c r="J1311" s="99"/>
      <c r="K1311" s="99"/>
      <c r="L1311" s="99"/>
      <c r="M1311" s="99"/>
      <c r="BK1311" s="99"/>
    </row>
    <row r="1312" spans="3:63" ht="14.25">
      <c r="C1312" s="13"/>
      <c r="F1312" s="99"/>
      <c r="G1312" s="99"/>
      <c r="H1312" s="99"/>
      <c r="I1312" s="101"/>
      <c r="J1312" s="99"/>
      <c r="K1312" s="99"/>
      <c r="L1312" s="99"/>
      <c r="M1312" s="99"/>
      <c r="BK1312" s="99"/>
    </row>
    <row r="1313" spans="3:63" ht="14.25">
      <c r="C1313" s="13"/>
      <c r="F1313" s="99"/>
      <c r="G1313" s="99"/>
      <c r="H1313" s="99"/>
      <c r="I1313" s="101"/>
      <c r="J1313" s="99"/>
      <c r="K1313" s="99"/>
      <c r="L1313" s="99"/>
      <c r="M1313" s="99"/>
      <c r="BK1313" s="99"/>
    </row>
    <row r="1314" spans="3:63" ht="14.25">
      <c r="C1314" s="13"/>
      <c r="F1314" s="99"/>
      <c r="G1314" s="99"/>
      <c r="H1314" s="99"/>
      <c r="I1314" s="101"/>
      <c r="J1314" s="99"/>
      <c r="K1314" s="99"/>
      <c r="L1314" s="99"/>
      <c r="M1314" s="99"/>
      <c r="BK1314" s="99"/>
    </row>
    <row r="1315" spans="3:63" ht="14.25">
      <c r="C1315" s="13"/>
      <c r="F1315" s="99"/>
      <c r="G1315" s="99"/>
      <c r="H1315" s="99"/>
      <c r="I1315" s="101"/>
      <c r="J1315" s="99"/>
      <c r="K1315" s="99"/>
      <c r="L1315" s="99"/>
      <c r="M1315" s="99"/>
      <c r="BK1315" s="99"/>
    </row>
    <row r="1316" spans="3:63" ht="14.25">
      <c r="C1316" s="13"/>
      <c r="F1316" s="99"/>
      <c r="G1316" s="99"/>
      <c r="H1316" s="99"/>
      <c r="I1316" s="101"/>
      <c r="J1316" s="99"/>
      <c r="K1316" s="99"/>
      <c r="L1316" s="99"/>
      <c r="M1316" s="99"/>
      <c r="BK1316" s="99"/>
    </row>
    <row r="1317" spans="3:63" ht="14.25">
      <c r="C1317" s="13"/>
      <c r="F1317" s="99"/>
      <c r="G1317" s="99"/>
      <c r="H1317" s="99"/>
      <c r="I1317" s="101"/>
      <c r="J1317" s="99"/>
      <c r="K1317" s="99"/>
      <c r="L1317" s="99"/>
      <c r="M1317" s="99"/>
      <c r="BK1317" s="99"/>
    </row>
    <row r="1318" spans="3:63" ht="14.25">
      <c r="C1318" s="13"/>
      <c r="F1318" s="99"/>
      <c r="G1318" s="99"/>
      <c r="H1318" s="99"/>
      <c r="I1318" s="101"/>
      <c r="J1318" s="99"/>
      <c r="K1318" s="99"/>
      <c r="L1318" s="99"/>
      <c r="M1318" s="99"/>
      <c r="BK1318" s="99"/>
    </row>
    <row r="1319" spans="3:63" ht="14.25">
      <c r="C1319" s="13"/>
      <c r="F1319" s="99"/>
      <c r="G1319" s="99"/>
      <c r="H1319" s="99"/>
      <c r="I1319" s="101"/>
      <c r="J1319" s="99"/>
      <c r="K1319" s="99"/>
      <c r="L1319" s="99"/>
      <c r="M1319" s="99"/>
      <c r="BK1319" s="99"/>
    </row>
    <row r="1320" spans="3:63" ht="14.25">
      <c r="C1320" s="13"/>
      <c r="F1320" s="99"/>
      <c r="G1320" s="99"/>
      <c r="H1320" s="99"/>
      <c r="I1320" s="101"/>
      <c r="J1320" s="99"/>
      <c r="K1320" s="99"/>
      <c r="L1320" s="99"/>
      <c r="M1320" s="99"/>
      <c r="BK1320" s="99"/>
    </row>
    <row r="1321" spans="3:63" ht="14.25">
      <c r="C1321" s="13"/>
      <c r="F1321" s="99"/>
      <c r="G1321" s="99"/>
      <c r="H1321" s="99"/>
      <c r="I1321" s="101"/>
      <c r="J1321" s="99"/>
      <c r="K1321" s="99"/>
      <c r="L1321" s="99"/>
      <c r="M1321" s="99"/>
      <c r="BK1321" s="99"/>
    </row>
    <row r="1322" spans="3:63" ht="14.25">
      <c r="C1322" s="13"/>
      <c r="F1322" s="99"/>
      <c r="G1322" s="99"/>
      <c r="H1322" s="99"/>
      <c r="I1322" s="101"/>
      <c r="J1322" s="99"/>
      <c r="K1322" s="99"/>
      <c r="L1322" s="99"/>
      <c r="M1322" s="99"/>
      <c r="BK1322" s="99"/>
    </row>
    <row r="1323" spans="3:63" ht="14.25">
      <c r="C1323" s="13"/>
      <c r="I1323" s="100"/>
      <c r="BK1323" s="99"/>
    </row>
    <row r="1324" spans="3:63" ht="14.25">
      <c r="C1324" s="13"/>
      <c r="I1324" s="100"/>
      <c r="BK1324" s="99"/>
    </row>
    <row r="1325" spans="3:63" ht="14.25">
      <c r="C1325" s="13"/>
      <c r="I1325" s="100"/>
      <c r="BK1325" s="99"/>
    </row>
    <row r="1326" spans="3:63" ht="14.25">
      <c r="C1326" s="13"/>
      <c r="I1326" s="100"/>
      <c r="BK1326" s="99"/>
    </row>
    <row r="1327" spans="3:63" ht="14.25">
      <c r="C1327" s="13"/>
      <c r="I1327" s="100"/>
      <c r="BK1327" s="99"/>
    </row>
    <row r="1328" spans="3:63" ht="14.25">
      <c r="C1328" s="13"/>
      <c r="I1328" s="100"/>
      <c r="BK1328" s="99"/>
    </row>
    <row r="1329" spans="3:63" ht="14.25">
      <c r="C1329" s="13"/>
      <c r="I1329" s="100"/>
      <c r="BK1329" s="99"/>
    </row>
    <row r="1330" spans="3:63" ht="14.25">
      <c r="C1330" s="13"/>
      <c r="I1330" s="100"/>
      <c r="BK1330" s="99"/>
    </row>
    <row r="1331" spans="3:63" ht="14.25">
      <c r="C1331" s="13"/>
      <c r="I1331" s="100"/>
      <c r="BK1331" s="99"/>
    </row>
    <row r="1332" spans="3:63" ht="14.25">
      <c r="C1332" s="13"/>
      <c r="I1332" s="100"/>
      <c r="BK1332" s="99"/>
    </row>
    <row r="1333" spans="3:63" ht="14.25">
      <c r="C1333" s="13"/>
      <c r="I1333" s="100"/>
      <c r="BK1333" s="99"/>
    </row>
    <row r="1334" spans="3:63" ht="14.25">
      <c r="C1334" s="13"/>
      <c r="I1334" s="100"/>
      <c r="BK1334" s="99"/>
    </row>
    <row r="1335" spans="3:63" ht="14.25">
      <c r="C1335" s="13"/>
      <c r="I1335" s="100"/>
      <c r="BK1335" s="99"/>
    </row>
    <row r="1336" spans="3:63" ht="14.25">
      <c r="C1336" s="13"/>
      <c r="I1336" s="100"/>
      <c r="BK1336" s="99"/>
    </row>
    <row r="1337" spans="3:63" ht="14.25">
      <c r="C1337" s="13"/>
      <c r="I1337" s="100"/>
      <c r="BK1337" s="99"/>
    </row>
    <row r="1338" spans="3:63" ht="14.25">
      <c r="C1338" s="13"/>
      <c r="I1338" s="100"/>
      <c r="BK1338" s="99"/>
    </row>
    <row r="1339" spans="3:63" ht="14.25">
      <c r="C1339" s="13"/>
      <c r="I1339" s="100"/>
      <c r="BK1339" s="99"/>
    </row>
    <row r="1340" spans="3:63" ht="14.25">
      <c r="C1340" s="13"/>
      <c r="I1340" s="100"/>
      <c r="BK1340" s="99"/>
    </row>
    <row r="1341" spans="3:63" ht="14.25">
      <c r="C1341" s="13"/>
      <c r="I1341" s="100"/>
      <c r="BK1341" s="99"/>
    </row>
    <row r="1342" spans="3:63" ht="14.25">
      <c r="C1342" s="13"/>
      <c r="I1342" s="100"/>
      <c r="BK1342" s="99"/>
    </row>
    <row r="1343" spans="3:63" ht="14.25">
      <c r="C1343" s="13"/>
      <c r="I1343" s="100"/>
      <c r="BK1343" s="99"/>
    </row>
    <row r="1344" spans="3:63" ht="14.25">
      <c r="C1344" s="13"/>
      <c r="I1344" s="100"/>
      <c r="BK1344" s="99"/>
    </row>
    <row r="1345" spans="3:63" ht="14.25">
      <c r="C1345" s="13"/>
      <c r="I1345" s="100"/>
      <c r="BK1345" s="99"/>
    </row>
    <row r="1346" spans="3:63" ht="14.25">
      <c r="C1346" s="13"/>
      <c r="I1346" s="100"/>
      <c r="BK1346" s="99"/>
    </row>
    <row r="1347" spans="3:63" ht="14.25">
      <c r="C1347" s="13"/>
      <c r="I1347" s="100"/>
      <c r="BK1347" s="99"/>
    </row>
    <row r="1348" spans="3:63" ht="14.25">
      <c r="C1348" s="13"/>
      <c r="I1348" s="100"/>
      <c r="BK1348" s="99"/>
    </row>
    <row r="1349" spans="3:63" ht="14.25">
      <c r="C1349" s="13"/>
      <c r="I1349" s="100"/>
      <c r="BK1349" s="99"/>
    </row>
    <row r="1350" spans="3:63" ht="14.25">
      <c r="C1350" s="13"/>
      <c r="I1350" s="100"/>
      <c r="BK1350" s="99"/>
    </row>
    <row r="1351" spans="3:63" ht="14.25">
      <c r="C1351" s="13"/>
      <c r="I1351" s="100"/>
      <c r="BK1351" s="99"/>
    </row>
    <row r="1352" spans="3:63" ht="14.25">
      <c r="C1352" s="13"/>
      <c r="I1352" s="100"/>
      <c r="BK1352" s="99"/>
    </row>
    <row r="1353" spans="3:63" ht="14.25">
      <c r="C1353" s="13"/>
      <c r="I1353" s="100"/>
      <c r="BK1353" s="99"/>
    </row>
    <row r="1354" spans="3:63" ht="14.25">
      <c r="C1354" s="13"/>
      <c r="I1354" s="100"/>
      <c r="BK1354" s="99"/>
    </row>
    <row r="1355" spans="3:63" ht="14.25">
      <c r="C1355" s="13"/>
      <c r="I1355" s="100"/>
      <c r="BK1355" s="99"/>
    </row>
    <row r="1356" spans="3:63" ht="14.25">
      <c r="C1356" s="13"/>
      <c r="I1356" s="100"/>
      <c r="BK1356" s="99"/>
    </row>
    <row r="1357" spans="3:63" ht="14.25">
      <c r="C1357" s="13"/>
      <c r="I1357" s="100"/>
      <c r="BK1357" s="99"/>
    </row>
    <row r="1358" spans="3:63" ht="14.25">
      <c r="C1358" s="13"/>
      <c r="I1358" s="100"/>
      <c r="BK1358" s="99"/>
    </row>
    <row r="1359" spans="3:63" ht="14.25">
      <c r="C1359" s="13"/>
      <c r="I1359" s="100"/>
      <c r="BK1359" s="99"/>
    </row>
    <row r="1360" spans="3:63" ht="14.25">
      <c r="C1360" s="13"/>
      <c r="I1360" s="100"/>
      <c r="BK1360" s="99"/>
    </row>
    <row r="1361" spans="3:63" ht="14.25">
      <c r="C1361" s="13"/>
      <c r="I1361" s="100"/>
      <c r="BK1361" s="99"/>
    </row>
    <row r="1362" spans="3:63" ht="14.25">
      <c r="C1362" s="13"/>
      <c r="I1362" s="100"/>
      <c r="BK1362" s="99"/>
    </row>
    <row r="1363" spans="3:63" ht="14.25">
      <c r="C1363" s="13"/>
      <c r="I1363" s="100"/>
      <c r="BK1363" s="99"/>
    </row>
    <row r="1364" spans="3:63" ht="14.25">
      <c r="C1364" s="13"/>
      <c r="I1364" s="100"/>
      <c r="BK1364" s="99"/>
    </row>
    <row r="1365" spans="3:63" ht="14.25">
      <c r="C1365" s="13"/>
      <c r="I1365" s="100"/>
      <c r="BK1365" s="99"/>
    </row>
    <row r="1366" spans="3:63" ht="14.25">
      <c r="C1366" s="13"/>
      <c r="I1366" s="100"/>
      <c r="BK1366" s="99"/>
    </row>
    <row r="1367" spans="3:63" ht="14.25">
      <c r="C1367" s="13"/>
      <c r="I1367" s="100"/>
      <c r="BK1367" s="99"/>
    </row>
    <row r="1368" spans="3:63" ht="14.25">
      <c r="C1368" s="13"/>
      <c r="I1368" s="100"/>
      <c r="BK1368" s="99"/>
    </row>
    <row r="1369" spans="3:63" ht="14.25">
      <c r="C1369" s="13"/>
      <c r="I1369" s="100"/>
      <c r="BK1369" s="99"/>
    </row>
    <row r="1370" spans="3:63" ht="14.25">
      <c r="C1370" s="13"/>
      <c r="I1370" s="100"/>
      <c r="BK1370" s="99"/>
    </row>
    <row r="1371" spans="3:63" ht="14.25">
      <c r="C1371" s="13"/>
      <c r="I1371" s="100"/>
      <c r="BK1371" s="99"/>
    </row>
    <row r="1372" spans="3:63" ht="14.25">
      <c r="C1372" s="13"/>
      <c r="I1372" s="100"/>
      <c r="BK1372" s="99"/>
    </row>
    <row r="1373" spans="3:63" ht="14.25">
      <c r="C1373" s="13"/>
      <c r="I1373" s="100"/>
      <c r="BK1373" s="99"/>
    </row>
    <row r="1374" spans="3:63" ht="14.25">
      <c r="C1374" s="13"/>
      <c r="I1374" s="100"/>
      <c r="BK1374" s="99"/>
    </row>
    <row r="1375" spans="3:63" ht="14.25">
      <c r="C1375" s="13"/>
      <c r="I1375" s="100"/>
      <c r="BK1375" s="99"/>
    </row>
    <row r="1376" spans="3:63" ht="14.25">
      <c r="C1376" s="13"/>
      <c r="I1376" s="100"/>
      <c r="BK1376" s="99"/>
    </row>
    <row r="1377" spans="3:63" ht="14.25">
      <c r="C1377" s="13"/>
      <c r="I1377" s="100"/>
      <c r="BK1377" s="99"/>
    </row>
    <row r="1378" spans="3:63" ht="14.25">
      <c r="C1378" s="13"/>
      <c r="I1378" s="100"/>
      <c r="BK1378" s="99"/>
    </row>
    <row r="1379" spans="3:63" ht="14.25">
      <c r="C1379" s="13"/>
      <c r="I1379" s="100"/>
      <c r="BK1379" s="99"/>
    </row>
    <row r="1380" spans="3:63" ht="14.25">
      <c r="C1380" s="13"/>
      <c r="I1380" s="100"/>
      <c r="BK1380" s="99"/>
    </row>
    <row r="1381" spans="3:63" ht="14.25">
      <c r="C1381" s="13"/>
      <c r="I1381" s="100"/>
      <c r="BK1381" s="99"/>
    </row>
    <row r="1382" spans="3:63" ht="14.25">
      <c r="C1382" s="13"/>
      <c r="I1382" s="100"/>
      <c r="BK1382" s="99"/>
    </row>
    <row r="1383" spans="3:63" ht="14.25">
      <c r="C1383" s="13"/>
      <c r="I1383" s="100"/>
      <c r="BK1383" s="99"/>
    </row>
    <row r="1384" spans="3:63" ht="14.25">
      <c r="C1384" s="13"/>
      <c r="I1384" s="100"/>
      <c r="BK1384" s="99"/>
    </row>
    <row r="1385" spans="3:63" ht="14.25">
      <c r="C1385" s="13"/>
      <c r="I1385" s="100"/>
      <c r="BK1385" s="99"/>
    </row>
    <row r="1386" spans="3:63" ht="14.25">
      <c r="C1386" s="13"/>
      <c r="I1386" s="100"/>
      <c r="BK1386" s="99"/>
    </row>
    <row r="1387" spans="3:63" ht="14.25">
      <c r="C1387" s="13"/>
      <c r="I1387" s="100"/>
      <c r="BK1387" s="99"/>
    </row>
    <row r="1388" spans="3:63" ht="14.25">
      <c r="C1388" s="13"/>
      <c r="I1388" s="100"/>
      <c r="BK1388" s="99"/>
    </row>
    <row r="1389" spans="3:63" ht="14.25">
      <c r="C1389" s="13"/>
      <c r="I1389" s="100"/>
      <c r="BK1389" s="99"/>
    </row>
    <row r="1390" spans="3:63" ht="14.25">
      <c r="C1390" s="13"/>
      <c r="I1390" s="100"/>
      <c r="BK1390" s="99"/>
    </row>
    <row r="1391" spans="3:63" ht="14.25">
      <c r="C1391" s="13"/>
      <c r="I1391" s="100"/>
      <c r="BK1391" s="99"/>
    </row>
    <row r="1392" spans="9:63" ht="14.25">
      <c r="I1392" s="100"/>
      <c r="BK1392" s="99"/>
    </row>
    <row r="1393" spans="9:63" ht="14.25">
      <c r="I1393" s="100"/>
      <c r="BK1393" s="99"/>
    </row>
    <row r="1394" spans="9:63" ht="14.25">
      <c r="I1394" s="100"/>
      <c r="BK1394" s="99"/>
    </row>
    <row r="1395" spans="9:63" ht="14.25">
      <c r="I1395" s="100"/>
      <c r="BK1395" s="99"/>
    </row>
    <row r="1396" spans="9:63" ht="14.25">
      <c r="I1396" s="100"/>
      <c r="BK1396" s="99"/>
    </row>
    <row r="1397" spans="9:63" ht="14.25">
      <c r="I1397" s="100"/>
      <c r="BK1397" s="99"/>
    </row>
    <row r="1398" spans="9:63" ht="14.25">
      <c r="I1398" s="100"/>
      <c r="BK1398" s="99"/>
    </row>
    <row r="1399" spans="9:63" ht="14.25">
      <c r="I1399" s="100"/>
      <c r="BK1399" s="99"/>
    </row>
    <row r="1400" spans="9:63" ht="14.25">
      <c r="I1400" s="100"/>
      <c r="BK1400" s="99"/>
    </row>
    <row r="1401" spans="9:63" ht="14.25">
      <c r="I1401" s="100"/>
      <c r="BK1401" s="99"/>
    </row>
    <row r="1402" spans="9:63" ht="14.25">
      <c r="I1402" s="100"/>
      <c r="BK1402" s="99"/>
    </row>
    <row r="1403" spans="9:63" ht="14.25">
      <c r="I1403" s="100"/>
      <c r="BK1403" s="99"/>
    </row>
    <row r="1404" spans="9:63" ht="14.25">
      <c r="I1404" s="100"/>
      <c r="BK1404" s="99"/>
    </row>
    <row r="1405" spans="9:63" ht="14.25">
      <c r="I1405" s="100"/>
      <c r="BK1405" s="99"/>
    </row>
    <row r="1406" spans="9:63" ht="14.25">
      <c r="I1406" s="100"/>
      <c r="BK1406" s="99"/>
    </row>
    <row r="1407" spans="9:63" ht="14.25">
      <c r="I1407" s="100"/>
      <c r="BK1407" s="99"/>
    </row>
    <row r="1408" spans="9:63" ht="14.25">
      <c r="I1408" s="100"/>
      <c r="BK1408" s="99"/>
    </row>
    <row r="1409" spans="9:63" ht="14.25">
      <c r="I1409" s="100"/>
      <c r="BK1409" s="99"/>
    </row>
    <row r="1410" spans="9:63" ht="14.25">
      <c r="I1410" s="100"/>
      <c r="BK1410" s="99"/>
    </row>
    <row r="1411" spans="9:63" ht="14.25">
      <c r="I1411" s="100"/>
      <c r="BK1411" s="99"/>
    </row>
    <row r="1412" spans="9:63" ht="14.25">
      <c r="I1412" s="100"/>
      <c r="BK1412" s="99"/>
    </row>
    <row r="1413" spans="9:63" ht="14.25">
      <c r="I1413" s="100"/>
      <c r="BK1413" s="99"/>
    </row>
    <row r="1414" spans="9:63" ht="14.25">
      <c r="I1414" s="100"/>
      <c r="BK1414" s="99"/>
    </row>
    <row r="1415" spans="9:63" ht="14.25">
      <c r="I1415" s="100"/>
      <c r="BK1415" s="99"/>
    </row>
    <row r="1416" spans="9:63" ht="14.25">
      <c r="I1416" s="100"/>
      <c r="BK1416" s="99"/>
    </row>
    <row r="1417" spans="9:63" ht="14.25">
      <c r="I1417" s="100"/>
      <c r="BK1417" s="99"/>
    </row>
    <row r="1418" spans="9:63" ht="14.25">
      <c r="I1418" s="100"/>
      <c r="BK1418" s="99"/>
    </row>
    <row r="1419" spans="9:63" ht="14.25">
      <c r="I1419" s="100"/>
      <c r="BK1419" s="99"/>
    </row>
    <row r="1420" spans="9:63" ht="14.25">
      <c r="I1420" s="100"/>
      <c r="BK1420" s="99"/>
    </row>
    <row r="1421" spans="9:63" ht="14.25">
      <c r="I1421" s="100"/>
      <c r="BK1421" s="99"/>
    </row>
    <row r="1422" spans="9:63" ht="14.25">
      <c r="I1422" s="100"/>
      <c r="BK1422" s="99"/>
    </row>
    <row r="1423" spans="9:63" ht="14.25">
      <c r="I1423" s="100"/>
      <c r="BK1423" s="99"/>
    </row>
    <row r="1424" spans="9:63" ht="14.25">
      <c r="I1424" s="100"/>
      <c r="BK1424" s="99"/>
    </row>
    <row r="1425" spans="9:63" ht="14.25">
      <c r="I1425" s="100"/>
      <c r="BK1425" s="99"/>
    </row>
    <row r="1426" spans="9:63" ht="14.25">
      <c r="I1426" s="100"/>
      <c r="BK1426" s="99"/>
    </row>
    <row r="1427" spans="9:63" ht="14.25">
      <c r="I1427" s="100"/>
      <c r="BK1427" s="99"/>
    </row>
    <row r="1428" spans="9:63" ht="14.25">
      <c r="I1428" s="100"/>
      <c r="BK1428" s="99"/>
    </row>
    <row r="1429" spans="9:63" ht="14.25">
      <c r="I1429" s="100"/>
      <c r="BK1429" s="99"/>
    </row>
    <row r="1430" spans="9:63" ht="14.25">
      <c r="I1430" s="100"/>
      <c r="BK1430" s="99"/>
    </row>
    <row r="1431" spans="9:63" ht="14.25">
      <c r="I1431" s="100"/>
      <c r="BK1431" s="99"/>
    </row>
    <row r="1432" spans="9:63" ht="14.25">
      <c r="I1432" s="100"/>
      <c r="BK1432" s="99"/>
    </row>
    <row r="1433" spans="9:63" ht="14.25">
      <c r="I1433" s="100"/>
      <c r="BK1433" s="99"/>
    </row>
    <row r="1434" spans="9:63" ht="14.25">
      <c r="I1434" s="100"/>
      <c r="BK1434" s="99"/>
    </row>
    <row r="1435" spans="9:63" ht="14.25">
      <c r="I1435" s="100"/>
      <c r="BK1435" s="99"/>
    </row>
    <row r="1436" spans="9:63" ht="14.25">
      <c r="I1436" s="100"/>
      <c r="BK1436" s="99"/>
    </row>
    <row r="1437" spans="9:63" ht="14.25">
      <c r="I1437" s="100"/>
      <c r="BK1437" s="99"/>
    </row>
    <row r="1438" spans="9:63" ht="14.25">
      <c r="I1438" s="100"/>
      <c r="BK1438" s="99"/>
    </row>
    <row r="1439" spans="9:63" ht="14.25">
      <c r="I1439" s="100"/>
      <c r="BK1439" s="99"/>
    </row>
    <row r="1440" spans="9:63" ht="14.25">
      <c r="I1440" s="100"/>
      <c r="BK1440" s="99"/>
    </row>
    <row r="1441" spans="9:63" ht="14.25">
      <c r="I1441" s="100"/>
      <c r="BK1441" s="99"/>
    </row>
    <row r="1442" spans="9:63" ht="14.25">
      <c r="I1442" s="100"/>
      <c r="BK1442" s="99"/>
    </row>
    <row r="1443" spans="9:63" ht="14.25">
      <c r="I1443" s="100"/>
      <c r="BK1443" s="99"/>
    </row>
    <row r="1444" spans="9:63" ht="14.25">
      <c r="I1444" s="100"/>
      <c r="BK1444" s="99"/>
    </row>
    <row r="1445" spans="9:63" ht="14.25">
      <c r="I1445" s="100"/>
      <c r="BK1445" s="99"/>
    </row>
    <row r="1446" spans="9:63" ht="14.25">
      <c r="I1446" s="100"/>
      <c r="BK1446" s="99"/>
    </row>
    <row r="1447" spans="9:63" ht="14.25">
      <c r="I1447" s="100"/>
      <c r="BK1447" s="99"/>
    </row>
    <row r="1448" spans="9:63" ht="14.25">
      <c r="I1448" s="100"/>
      <c r="BK1448" s="99"/>
    </row>
    <row r="1449" spans="9:63" ht="14.25">
      <c r="I1449" s="100"/>
      <c r="BK1449" s="99"/>
    </row>
    <row r="1450" spans="9:63" ht="14.25">
      <c r="I1450" s="100"/>
      <c r="BK1450" s="99"/>
    </row>
    <row r="1451" spans="9:63" ht="14.25">
      <c r="I1451" s="100"/>
      <c r="BK1451" s="99"/>
    </row>
    <row r="1452" spans="9:63" ht="14.25">
      <c r="I1452" s="100"/>
      <c r="BK1452" s="99"/>
    </row>
    <row r="1453" spans="9:63" ht="14.25">
      <c r="I1453" s="100"/>
      <c r="BK1453" s="99"/>
    </row>
    <row r="1454" spans="9:63" ht="14.25">
      <c r="I1454" s="100"/>
      <c r="BK1454" s="99"/>
    </row>
    <row r="1455" spans="9:63" ht="14.25">
      <c r="I1455" s="100"/>
      <c r="BK1455" s="99"/>
    </row>
    <row r="1456" spans="9:63" ht="14.25">
      <c r="I1456" s="100"/>
      <c r="BK1456" s="99"/>
    </row>
    <row r="1457" spans="9:63" ht="14.25">
      <c r="I1457" s="100"/>
      <c r="BK1457" s="99"/>
    </row>
    <row r="1458" spans="9:63" ht="14.25">
      <c r="I1458" s="100"/>
      <c r="BK1458" s="99"/>
    </row>
    <row r="1459" spans="9:63" ht="14.25">
      <c r="I1459" s="100"/>
      <c r="BK1459" s="99"/>
    </row>
    <row r="1460" spans="9:63" ht="14.25">
      <c r="I1460" s="100"/>
      <c r="BK1460" s="99"/>
    </row>
    <row r="1461" spans="9:63" ht="14.25">
      <c r="I1461" s="100"/>
      <c r="BK1461" s="99"/>
    </row>
    <row r="1462" spans="9:63" ht="14.25">
      <c r="I1462" s="100"/>
      <c r="BK1462" s="99"/>
    </row>
    <row r="1463" spans="9:63" ht="14.25">
      <c r="I1463" s="100"/>
      <c r="BK1463" s="99"/>
    </row>
    <row r="1464" spans="9:63" ht="14.25">
      <c r="I1464" s="100"/>
      <c r="BK1464" s="99"/>
    </row>
    <row r="1465" spans="9:63" ht="14.25">
      <c r="I1465" s="100"/>
      <c r="BK1465" s="99"/>
    </row>
    <row r="1466" spans="9:63" ht="14.25">
      <c r="I1466" s="100"/>
      <c r="BK1466" s="99"/>
    </row>
    <row r="1467" spans="9:63" ht="14.25">
      <c r="I1467" s="100"/>
      <c r="BK1467" s="99"/>
    </row>
    <row r="1468" spans="9:63" ht="14.25">
      <c r="I1468" s="100"/>
      <c r="BK1468" s="99"/>
    </row>
    <row r="1469" spans="9:63" ht="14.25">
      <c r="I1469" s="100"/>
      <c r="BK1469" s="99"/>
    </row>
    <row r="1470" spans="9:63" ht="14.25">
      <c r="I1470" s="100"/>
      <c r="BK1470" s="99"/>
    </row>
    <row r="1471" spans="9:63" ht="14.25">
      <c r="I1471" s="100"/>
      <c r="BK1471" s="99"/>
    </row>
    <row r="1472" spans="9:63" ht="14.25">
      <c r="I1472" s="100"/>
      <c r="BK1472" s="99"/>
    </row>
    <row r="1473" spans="9:63" ht="14.25">
      <c r="I1473" s="100"/>
      <c r="BK1473" s="99"/>
    </row>
    <row r="1474" spans="9:63" ht="14.25">
      <c r="I1474" s="100"/>
      <c r="BK1474" s="99"/>
    </row>
    <row r="1475" spans="9:63" ht="14.25">
      <c r="I1475" s="100"/>
      <c r="BK1475" s="99"/>
    </row>
    <row r="1476" spans="9:63" ht="14.25">
      <c r="I1476" s="100"/>
      <c r="BK1476" s="99"/>
    </row>
    <row r="1477" spans="9:63" ht="14.25">
      <c r="I1477" s="100"/>
      <c r="BK1477" s="99"/>
    </row>
    <row r="1478" spans="9:63" ht="14.25">
      <c r="I1478" s="100"/>
      <c r="BK1478" s="99"/>
    </row>
    <row r="1479" spans="9:63" ht="14.25">
      <c r="I1479" s="100"/>
      <c r="BK1479" s="99"/>
    </row>
    <row r="1480" spans="9:63" ht="14.25">
      <c r="I1480" s="100"/>
      <c r="BK1480" s="99"/>
    </row>
    <row r="1481" spans="9:63" ht="14.25">
      <c r="I1481" s="100"/>
      <c r="BK1481" s="99"/>
    </row>
    <row r="1482" spans="9:63" ht="14.25">
      <c r="I1482" s="100"/>
      <c r="BK1482" s="99"/>
    </row>
    <row r="1483" spans="9:63" ht="14.25">
      <c r="I1483" s="100"/>
      <c r="BK1483" s="99"/>
    </row>
    <row r="1484" spans="9:63" ht="14.25">
      <c r="I1484" s="100"/>
      <c r="BK1484" s="99"/>
    </row>
    <row r="1485" spans="9:63" ht="14.25">
      <c r="I1485" s="100"/>
      <c r="BK1485" s="99"/>
    </row>
    <row r="1486" spans="9:63" ht="14.25">
      <c r="I1486" s="100"/>
      <c r="BK1486" s="99"/>
    </row>
    <row r="1487" spans="9:63" ht="14.25">
      <c r="I1487" s="100"/>
      <c r="BK1487" s="99"/>
    </row>
    <row r="1488" spans="9:63" ht="14.25">
      <c r="I1488" s="100"/>
      <c r="BK1488" s="99"/>
    </row>
    <row r="1489" spans="9:63" ht="14.25">
      <c r="I1489" s="100"/>
      <c r="BK1489" s="99"/>
    </row>
    <row r="1490" spans="9:63" ht="14.25">
      <c r="I1490" s="100"/>
      <c r="BK1490" s="99"/>
    </row>
    <row r="1491" spans="9:63" ht="14.25">
      <c r="I1491" s="100"/>
      <c r="BK1491" s="99"/>
    </row>
    <row r="1492" spans="9:63" ht="14.25">
      <c r="I1492" s="100"/>
      <c r="BK1492" s="99"/>
    </row>
    <row r="1493" spans="9:63" ht="14.25">
      <c r="I1493" s="100"/>
      <c r="BK1493" s="99"/>
    </row>
    <row r="1494" spans="9:63" ht="14.25">
      <c r="I1494" s="100"/>
      <c r="BK1494" s="99"/>
    </row>
    <row r="1495" spans="9:63" ht="14.25">
      <c r="I1495" s="100"/>
      <c r="BK1495" s="99"/>
    </row>
    <row r="1496" spans="9:63" ht="14.25">
      <c r="I1496" s="100"/>
      <c r="BK1496" s="99"/>
    </row>
    <row r="1497" spans="9:63" ht="14.25">
      <c r="I1497" s="100"/>
      <c r="BK1497" s="99"/>
    </row>
    <row r="1498" spans="9:63" ht="14.25">
      <c r="I1498" s="100"/>
      <c r="BK1498" s="99"/>
    </row>
    <row r="1499" spans="9:63" ht="14.25">
      <c r="I1499" s="100"/>
      <c r="BK1499" s="99"/>
    </row>
    <row r="1500" spans="9:63" ht="14.25">
      <c r="I1500" s="100"/>
      <c r="BK1500" s="99"/>
    </row>
    <row r="1501" spans="9:63" ht="14.25">
      <c r="I1501" s="100"/>
      <c r="BK1501" s="99"/>
    </row>
    <row r="1502" spans="9:63" ht="14.25">
      <c r="I1502" s="100"/>
      <c r="BK1502" s="99"/>
    </row>
    <row r="1503" spans="9:63" ht="14.25">
      <c r="I1503" s="100"/>
      <c r="BK1503" s="99"/>
    </row>
    <row r="1504" spans="9:63" ht="14.25">
      <c r="I1504" s="100"/>
      <c r="BK1504" s="99"/>
    </row>
    <row r="1505" spans="9:63" ht="14.25">
      <c r="I1505" s="100"/>
      <c r="BK1505" s="99"/>
    </row>
    <row r="1506" spans="9:63" ht="14.25">
      <c r="I1506" s="100"/>
      <c r="BK1506" s="99"/>
    </row>
    <row r="1507" spans="9:63" ht="14.25">
      <c r="I1507" s="100"/>
      <c r="BK1507" s="99"/>
    </row>
    <row r="1508" spans="9:63" ht="14.25">
      <c r="I1508" s="100"/>
      <c r="BK1508" s="99"/>
    </row>
    <row r="1509" spans="9:63" ht="14.25">
      <c r="I1509" s="100"/>
      <c r="BK1509" s="99"/>
    </row>
    <row r="1510" spans="9:63" ht="14.25">
      <c r="I1510" s="100"/>
      <c r="BK1510" s="99"/>
    </row>
    <row r="1511" spans="9:63" ht="14.25">
      <c r="I1511" s="100"/>
      <c r="BK1511" s="99"/>
    </row>
    <row r="1512" spans="9:63" ht="14.25">
      <c r="I1512" s="100"/>
      <c r="BK1512" s="99"/>
    </row>
    <row r="1513" spans="9:63" ht="14.25">
      <c r="I1513" s="100"/>
      <c r="BK1513" s="99"/>
    </row>
    <row r="1514" spans="9:63" ht="14.25">
      <c r="I1514" s="100"/>
      <c r="BK1514" s="99"/>
    </row>
    <row r="1515" spans="9:63" ht="14.25">
      <c r="I1515" s="100"/>
      <c r="BK1515" s="99"/>
    </row>
    <row r="1516" spans="9:63" ht="14.25">
      <c r="I1516" s="100"/>
      <c r="BK1516" s="99"/>
    </row>
    <row r="1517" spans="9:63" ht="14.25">
      <c r="I1517" s="100"/>
      <c r="BK1517" s="99"/>
    </row>
    <row r="1518" spans="9:63" ht="14.25">
      <c r="I1518" s="100"/>
      <c r="BK1518" s="99"/>
    </row>
    <row r="1519" spans="9:63" ht="14.25">
      <c r="I1519" s="100"/>
      <c r="BK1519" s="99"/>
    </row>
    <row r="1520" spans="9:63" ht="14.25">
      <c r="I1520" s="100"/>
      <c r="BK1520" s="99"/>
    </row>
    <row r="1521" spans="9:63" ht="14.25">
      <c r="I1521" s="100"/>
      <c r="BK1521" s="99"/>
    </row>
    <row r="1522" spans="9:63" ht="14.25">
      <c r="I1522" s="100"/>
      <c r="BK1522" s="99"/>
    </row>
    <row r="1523" spans="9:63" ht="14.25">
      <c r="I1523" s="100"/>
      <c r="BK1523" s="99"/>
    </row>
    <row r="1524" spans="9:63" ht="14.25">
      <c r="I1524" s="100"/>
      <c r="BK1524" s="99"/>
    </row>
    <row r="1525" spans="9:63" ht="14.25">
      <c r="I1525" s="100"/>
      <c r="BK1525" s="99"/>
    </row>
    <row r="1526" spans="9:63" ht="14.25">
      <c r="I1526" s="100"/>
      <c r="BK1526" s="99"/>
    </row>
    <row r="1527" spans="9:63" ht="14.25">
      <c r="I1527" s="100"/>
      <c r="BK1527" s="99"/>
    </row>
    <row r="1528" spans="9:63" ht="14.25">
      <c r="I1528" s="100"/>
      <c r="BK1528" s="99"/>
    </row>
    <row r="1529" spans="9:63" ht="14.25">
      <c r="I1529" s="100"/>
      <c r="BK1529" s="99"/>
    </row>
    <row r="1530" spans="9:63" ht="14.25">
      <c r="I1530" s="100"/>
      <c r="BK1530" s="99"/>
    </row>
    <row r="1531" spans="9:63" ht="14.25">
      <c r="I1531" s="100"/>
      <c r="BK1531" s="99"/>
    </row>
    <row r="1532" spans="9:63" ht="14.25">
      <c r="I1532" s="100"/>
      <c r="BK1532" s="99"/>
    </row>
    <row r="1533" spans="9:63" ht="14.25">
      <c r="I1533" s="100"/>
      <c r="BK1533" s="99"/>
    </row>
    <row r="1534" spans="9:63" ht="14.25">
      <c r="I1534" s="100"/>
      <c r="BK1534" s="99"/>
    </row>
    <row r="1535" spans="9:63" ht="14.25">
      <c r="I1535" s="100"/>
      <c r="BK1535" s="99"/>
    </row>
    <row r="1536" spans="9:63" ht="14.25">
      <c r="I1536" s="100"/>
      <c r="BK1536" s="99"/>
    </row>
    <row r="1537" spans="9:63" ht="14.25">
      <c r="I1537" s="100"/>
      <c r="BK1537" s="99"/>
    </row>
    <row r="1538" spans="9:63" ht="14.25">
      <c r="I1538" s="100"/>
      <c r="BK1538" s="99"/>
    </row>
    <row r="1539" spans="9:63" ht="14.25">
      <c r="I1539" s="100"/>
      <c r="BK1539" s="99"/>
    </row>
    <row r="1540" spans="9:63" ht="14.25">
      <c r="I1540" s="100"/>
      <c r="BK1540" s="99"/>
    </row>
    <row r="1541" spans="9:63" ht="14.25">
      <c r="I1541" s="100"/>
      <c r="BK1541" s="99"/>
    </row>
    <row r="1542" spans="9:63" ht="14.25">
      <c r="I1542" s="100"/>
      <c r="BK1542" s="99"/>
    </row>
    <row r="1543" spans="9:63" ht="14.25">
      <c r="I1543" s="100"/>
      <c r="BK1543" s="99"/>
    </row>
    <row r="1544" spans="9:63" ht="14.25">
      <c r="I1544" s="100"/>
      <c r="BK1544" s="99"/>
    </row>
    <row r="1545" spans="9:63" ht="14.25">
      <c r="I1545" s="100"/>
      <c r="BK1545" s="99"/>
    </row>
    <row r="1546" spans="9:63" ht="14.25">
      <c r="I1546" s="100"/>
      <c r="BK1546" s="99"/>
    </row>
    <row r="1547" spans="9:63" ht="14.25">
      <c r="I1547" s="100"/>
      <c r="BK1547" s="99"/>
    </row>
    <row r="1548" spans="9:63" ht="14.25">
      <c r="I1548" s="100"/>
      <c r="BK1548" s="99"/>
    </row>
    <row r="1549" spans="9:63" ht="14.25">
      <c r="I1549" s="100"/>
      <c r="BK1549" s="99"/>
    </row>
    <row r="1550" spans="9:63" ht="14.25">
      <c r="I1550" s="100"/>
      <c r="BK1550" s="99"/>
    </row>
    <row r="1551" spans="9:63" ht="14.25">
      <c r="I1551" s="100"/>
      <c r="BK1551" s="99"/>
    </row>
    <row r="1552" spans="9:63" ht="14.25">
      <c r="I1552" s="100"/>
      <c r="BK1552" s="99"/>
    </row>
    <row r="1553" spans="9:63" ht="14.25">
      <c r="I1553" s="100"/>
      <c r="BK1553" s="99"/>
    </row>
    <row r="1554" spans="9:63" ht="14.25">
      <c r="I1554" s="100"/>
      <c r="BK1554" s="99"/>
    </row>
    <row r="1555" spans="9:63" ht="14.25">
      <c r="I1555" s="100"/>
      <c r="BK1555" s="99"/>
    </row>
    <row r="1556" spans="9:63" ht="14.25">
      <c r="I1556" s="100"/>
      <c r="BK1556" s="99"/>
    </row>
    <row r="1557" spans="9:63" ht="14.25">
      <c r="I1557" s="100"/>
      <c r="BK1557" s="99"/>
    </row>
    <row r="1558" spans="9:63" ht="14.25">
      <c r="I1558" s="100"/>
      <c r="BK1558" s="99"/>
    </row>
    <row r="1559" spans="9:63" ht="14.25">
      <c r="I1559" s="100"/>
      <c r="BK1559" s="99"/>
    </row>
    <row r="1560" spans="9:63" ht="14.25">
      <c r="I1560" s="100"/>
      <c r="BK1560" s="99"/>
    </row>
    <row r="1561" spans="9:63" ht="14.25">
      <c r="I1561" s="100"/>
      <c r="BK1561" s="99"/>
    </row>
    <row r="1562" spans="9:63" ht="14.25">
      <c r="I1562" s="100"/>
      <c r="BK1562" s="99"/>
    </row>
    <row r="1563" spans="9:63" ht="14.25">
      <c r="I1563" s="100"/>
      <c r="BK1563" s="99"/>
    </row>
    <row r="1564" spans="9:63" ht="14.25">
      <c r="I1564" s="100"/>
      <c r="BK1564" s="99"/>
    </row>
    <row r="1565" spans="9:63" ht="14.25">
      <c r="I1565" s="100"/>
      <c r="BK1565" s="99"/>
    </row>
    <row r="1566" spans="9:63" ht="14.25">
      <c r="I1566" s="100"/>
      <c r="BK1566" s="99"/>
    </row>
    <row r="1567" spans="9:63" ht="14.25">
      <c r="I1567" s="100"/>
      <c r="BK1567" s="99"/>
    </row>
    <row r="1568" spans="9:63" ht="14.25">
      <c r="I1568" s="100"/>
      <c r="BK1568" s="99"/>
    </row>
    <row r="1569" spans="9:63" ht="14.25">
      <c r="I1569" s="100"/>
      <c r="BK1569" s="99"/>
    </row>
    <row r="1570" spans="9:63" ht="14.25">
      <c r="I1570" s="100"/>
      <c r="BK1570" s="99"/>
    </row>
    <row r="1571" spans="9:63" ht="14.25">
      <c r="I1571" s="100"/>
      <c r="BK1571" s="99"/>
    </row>
    <row r="1572" spans="9:63" ht="14.25">
      <c r="I1572" s="100"/>
      <c r="BK1572" s="99"/>
    </row>
    <row r="1573" spans="9:63" ht="14.25">
      <c r="I1573" s="100"/>
      <c r="BK1573" s="99"/>
    </row>
    <row r="1574" spans="9:63" ht="14.25">
      <c r="I1574" s="100"/>
      <c r="BK1574" s="99"/>
    </row>
    <row r="1575" spans="9:63" ht="14.25">
      <c r="I1575" s="100"/>
      <c r="BK1575" s="99"/>
    </row>
    <row r="1576" spans="9:63" ht="14.25">
      <c r="I1576" s="100"/>
      <c r="BK1576" s="99"/>
    </row>
    <row r="1577" spans="9:63" ht="14.25">
      <c r="I1577" s="100"/>
      <c r="BK1577" s="99"/>
    </row>
    <row r="1578" spans="9:63" ht="14.25">
      <c r="I1578" s="100"/>
      <c r="BK1578" s="99"/>
    </row>
    <row r="1579" spans="9:63" ht="14.25">
      <c r="I1579" s="100"/>
      <c r="BK1579" s="99"/>
    </row>
    <row r="1580" spans="9:63" ht="14.25">
      <c r="I1580" s="100"/>
      <c r="BK1580" s="99"/>
    </row>
    <row r="1581" spans="9:63" ht="14.25">
      <c r="I1581" s="100"/>
      <c r="BK1581" s="99"/>
    </row>
    <row r="1582" spans="9:63" ht="14.25">
      <c r="I1582" s="100"/>
      <c r="BK1582" s="99"/>
    </row>
    <row r="1583" spans="9:63" ht="14.25">
      <c r="I1583" s="100"/>
      <c r="BK1583" s="99"/>
    </row>
    <row r="1584" spans="9:63" ht="14.25">
      <c r="I1584" s="100"/>
      <c r="BK1584" s="99"/>
    </row>
    <row r="1585" spans="9:63" ht="14.25">
      <c r="I1585" s="100"/>
      <c r="BK1585" s="99"/>
    </row>
    <row r="1586" spans="9:63" ht="14.25">
      <c r="I1586" s="100"/>
      <c r="BK1586" s="99"/>
    </row>
    <row r="1587" spans="9:63" ht="14.25">
      <c r="I1587" s="100"/>
      <c r="BK1587" s="99"/>
    </row>
    <row r="1588" spans="9:63" ht="14.25">
      <c r="I1588" s="100"/>
      <c r="BK1588" s="99"/>
    </row>
    <row r="1589" spans="9:63" ht="14.25">
      <c r="I1589" s="100"/>
      <c r="BK1589" s="99"/>
    </row>
    <row r="1590" spans="9:63" ht="14.25">
      <c r="I1590" s="100"/>
      <c r="BK1590" s="99"/>
    </row>
    <row r="1591" spans="9:63" ht="14.25">
      <c r="I1591" s="100"/>
      <c r="BK1591" s="99"/>
    </row>
    <row r="1592" spans="9:63" ht="14.25">
      <c r="I1592" s="100"/>
      <c r="BK1592" s="99"/>
    </row>
    <row r="1593" spans="9:63" ht="14.25">
      <c r="I1593" s="100"/>
      <c r="BK1593" s="99"/>
    </row>
    <row r="1594" spans="9:63" ht="14.25">
      <c r="I1594" s="100"/>
      <c r="BK1594" s="99"/>
    </row>
    <row r="1595" spans="9:63" ht="14.25">
      <c r="I1595" s="100"/>
      <c r="BK1595" s="99"/>
    </row>
    <row r="1596" spans="9:63" ht="14.25">
      <c r="I1596" s="100"/>
      <c r="BK1596" s="99"/>
    </row>
    <row r="1597" spans="9:63" ht="14.25">
      <c r="I1597" s="100"/>
      <c r="BK1597" s="99"/>
    </row>
    <row r="1598" spans="9:63" ht="14.25">
      <c r="I1598" s="100"/>
      <c r="BK1598" s="99"/>
    </row>
    <row r="1599" spans="9:63" ht="14.25">
      <c r="I1599" s="100"/>
      <c r="BK1599" s="99"/>
    </row>
    <row r="1600" spans="9:63" ht="14.25">
      <c r="I1600" s="100"/>
      <c r="BK1600" s="99"/>
    </row>
    <row r="1601" spans="9:63" ht="14.25">
      <c r="I1601" s="100"/>
      <c r="BK1601" s="99"/>
    </row>
    <row r="1602" spans="9:63" ht="14.25">
      <c r="I1602" s="100"/>
      <c r="BK1602" s="99"/>
    </row>
    <row r="1603" spans="9:63" ht="14.25">
      <c r="I1603" s="100"/>
      <c r="BK1603" s="99"/>
    </row>
    <row r="1604" spans="9:63" ht="14.25">
      <c r="I1604" s="100"/>
      <c r="BK1604" s="99"/>
    </row>
    <row r="1605" spans="9:63" ht="14.25">
      <c r="I1605" s="100"/>
      <c r="BK1605" s="99"/>
    </row>
    <row r="1606" spans="9:63" ht="14.25">
      <c r="I1606" s="100"/>
      <c r="BK1606" s="99"/>
    </row>
    <row r="1607" spans="9:63" ht="14.25">
      <c r="I1607" s="100"/>
      <c r="BK1607" s="99"/>
    </row>
    <row r="1608" spans="9:63" ht="14.25">
      <c r="I1608" s="100"/>
      <c r="BK1608" s="99"/>
    </row>
    <row r="1609" spans="9:63" ht="14.25">
      <c r="I1609" s="100"/>
      <c r="BK1609" s="99"/>
    </row>
    <row r="1610" spans="9:63" ht="14.25">
      <c r="I1610" s="100"/>
      <c r="BK1610" s="99"/>
    </row>
    <row r="1611" spans="9:63" ht="14.25">
      <c r="I1611" s="100"/>
      <c r="BK1611" s="99"/>
    </row>
    <row r="1612" spans="9:63" ht="14.25">
      <c r="I1612" s="100"/>
      <c r="BK1612" s="99"/>
    </row>
    <row r="1613" spans="9:63" ht="14.25">
      <c r="I1613" s="100"/>
      <c r="BK1613" s="99"/>
    </row>
    <row r="1614" spans="9:63" ht="14.25">
      <c r="I1614" s="100"/>
      <c r="BK1614" s="99"/>
    </row>
    <row r="1615" spans="9:63" ht="14.25">
      <c r="I1615" s="100"/>
      <c r="BK1615" s="99"/>
    </row>
    <row r="1616" spans="9:63" ht="14.25">
      <c r="I1616" s="100"/>
      <c r="BK1616" s="99"/>
    </row>
    <row r="1617" spans="9:63" ht="14.25">
      <c r="I1617" s="100"/>
      <c r="BK1617" s="99"/>
    </row>
    <row r="1618" spans="9:63" ht="14.25">
      <c r="I1618" s="100"/>
      <c r="BK1618" s="99"/>
    </row>
    <row r="1619" spans="9:63" ht="14.25">
      <c r="I1619" s="100"/>
      <c r="BK1619" s="99"/>
    </row>
    <row r="1620" spans="9:63" ht="14.25">
      <c r="I1620" s="100"/>
      <c r="BK1620" s="99"/>
    </row>
    <row r="1621" spans="9:63" ht="14.25">
      <c r="I1621" s="100"/>
      <c r="BK1621" s="99"/>
    </row>
    <row r="1622" spans="9:63" ht="14.25">
      <c r="I1622" s="100"/>
      <c r="BK1622" s="99"/>
    </row>
    <row r="1623" spans="9:63" ht="14.25">
      <c r="I1623" s="100"/>
      <c r="BK1623" s="99"/>
    </row>
    <row r="1624" spans="9:63" ht="14.25">
      <c r="I1624" s="100"/>
      <c r="BK1624" s="99"/>
    </row>
    <row r="1625" spans="9:63" ht="14.25">
      <c r="I1625" s="100"/>
      <c r="BK1625" s="99"/>
    </row>
    <row r="1626" spans="9:63" ht="14.25">
      <c r="I1626" s="100"/>
      <c r="BK1626" s="99"/>
    </row>
    <row r="1627" spans="9:63" ht="14.25">
      <c r="I1627" s="100"/>
      <c r="BK1627" s="99"/>
    </row>
    <row r="1628" spans="9:63" ht="14.25">
      <c r="I1628" s="100"/>
      <c r="BK1628" s="99"/>
    </row>
    <row r="1629" spans="9:63" ht="14.25">
      <c r="I1629" s="100"/>
      <c r="BK1629" s="99"/>
    </row>
    <row r="1630" spans="9:63" ht="14.25">
      <c r="I1630" s="100"/>
      <c r="BK1630" s="99"/>
    </row>
    <row r="1631" spans="9:63" ht="14.25">
      <c r="I1631" s="100"/>
      <c r="BK1631" s="99"/>
    </row>
    <row r="1632" spans="9:63" ht="14.25">
      <c r="I1632" s="100"/>
      <c r="BK1632" s="99"/>
    </row>
    <row r="1633" spans="9:63" ht="14.25">
      <c r="I1633" s="100"/>
      <c r="BK1633" s="99"/>
    </row>
    <row r="1634" spans="9:63" ht="14.25">
      <c r="I1634" s="100"/>
      <c r="BK1634" s="99"/>
    </row>
    <row r="1635" spans="9:63" ht="14.25">
      <c r="I1635" s="100"/>
      <c r="BK1635" s="99"/>
    </row>
    <row r="1636" spans="9:63" ht="14.25">
      <c r="I1636" s="100"/>
      <c r="BK1636" s="99"/>
    </row>
    <row r="1637" spans="9:63" ht="14.25">
      <c r="I1637" s="100"/>
      <c r="BK1637" s="99"/>
    </row>
    <row r="1638" spans="9:63" ht="14.25">
      <c r="I1638" s="100"/>
      <c r="BK1638" s="99"/>
    </row>
    <row r="1639" spans="9:63" ht="14.25">
      <c r="I1639" s="100"/>
      <c r="BK1639" s="99"/>
    </row>
    <row r="1640" spans="9:63" ht="14.25">
      <c r="I1640" s="100"/>
      <c r="BK1640" s="99"/>
    </row>
    <row r="1641" spans="9:63" ht="14.25">
      <c r="I1641" s="100"/>
      <c r="BK1641" s="99"/>
    </row>
    <row r="1642" spans="9:63" ht="14.25">
      <c r="I1642" s="100"/>
      <c r="BK1642" s="99"/>
    </row>
    <row r="1643" spans="9:63" ht="14.25">
      <c r="I1643" s="100"/>
      <c r="BK1643" s="99"/>
    </row>
    <row r="1644" spans="9:63" ht="14.25">
      <c r="I1644" s="100"/>
      <c r="BK1644" s="99"/>
    </row>
    <row r="1645" spans="9:63" ht="14.25">
      <c r="I1645" s="100"/>
      <c r="BK1645" s="99"/>
    </row>
    <row r="1646" spans="9:63" ht="14.25">
      <c r="I1646" s="100"/>
      <c r="BK1646" s="99"/>
    </row>
    <row r="1647" spans="9:63" ht="14.25">
      <c r="I1647" s="100"/>
      <c r="BK1647" s="99"/>
    </row>
    <row r="1648" spans="9:63" ht="14.25">
      <c r="I1648" s="100"/>
      <c r="BK1648" s="99"/>
    </row>
    <row r="1649" spans="9:63" ht="14.25">
      <c r="I1649" s="100"/>
      <c r="BK1649" s="99"/>
    </row>
    <row r="1650" spans="9:63" ht="14.25">
      <c r="I1650" s="100"/>
      <c r="BK1650" s="99"/>
    </row>
    <row r="1651" spans="9:63" ht="14.25">
      <c r="I1651" s="100"/>
      <c r="BK1651" s="99"/>
    </row>
    <row r="1652" spans="9:63" ht="14.25">
      <c r="I1652" s="100"/>
      <c r="BK1652" s="99"/>
    </row>
    <row r="1653" spans="9:63" ht="14.25">
      <c r="I1653" s="100"/>
      <c r="BK1653" s="99"/>
    </row>
    <row r="1654" spans="9:63" ht="14.25">
      <c r="I1654" s="100"/>
      <c r="BK1654" s="99"/>
    </row>
    <row r="1655" spans="9:63" ht="14.25">
      <c r="I1655" s="100"/>
      <c r="BK1655" s="99"/>
    </row>
    <row r="1656" spans="9:63" ht="14.25">
      <c r="I1656" s="100"/>
      <c r="BK1656" s="99"/>
    </row>
    <row r="1657" spans="9:63" ht="14.25">
      <c r="I1657" s="100"/>
      <c r="BK1657" s="99"/>
    </row>
    <row r="1658" spans="9:63" ht="14.25">
      <c r="I1658" s="100"/>
      <c r="BK1658" s="99"/>
    </row>
    <row r="1659" spans="9:63" ht="14.25">
      <c r="I1659" s="100"/>
      <c r="BK1659" s="99"/>
    </row>
    <row r="1660" spans="9:63" ht="14.25">
      <c r="I1660" s="100"/>
      <c r="BK1660" s="99"/>
    </row>
    <row r="1661" spans="9:63" ht="14.25">
      <c r="I1661" s="100"/>
      <c r="BK1661" s="99"/>
    </row>
    <row r="1662" spans="9:63" ht="14.25">
      <c r="I1662" s="100"/>
      <c r="BK1662" s="99"/>
    </row>
    <row r="1663" spans="9:63" ht="14.25">
      <c r="I1663" s="100"/>
      <c r="BK1663" s="99"/>
    </row>
    <row r="1664" spans="9:63" ht="14.25">
      <c r="I1664" s="100"/>
      <c r="BK1664" s="99"/>
    </row>
    <row r="1665" spans="9:63" ht="14.25">
      <c r="I1665" s="100"/>
      <c r="BK1665" s="99"/>
    </row>
    <row r="1666" spans="9:63" ht="14.25">
      <c r="I1666" s="100"/>
      <c r="BK1666" s="99"/>
    </row>
    <row r="1667" spans="9:63" ht="14.25">
      <c r="I1667" s="100"/>
      <c r="BK1667" s="99"/>
    </row>
    <row r="1668" spans="9:63" ht="14.25">
      <c r="I1668" s="100"/>
      <c r="BK1668" s="99"/>
    </row>
    <row r="1669" spans="9:63" ht="14.25">
      <c r="I1669" s="100"/>
      <c r="BK1669" s="99"/>
    </row>
    <row r="1670" spans="9:63" ht="14.25">
      <c r="I1670" s="100"/>
      <c r="BK1670" s="99"/>
    </row>
    <row r="1671" spans="9:63" ht="14.25">
      <c r="I1671" s="100"/>
      <c r="BK1671" s="99"/>
    </row>
    <row r="1672" spans="9:63" ht="14.25">
      <c r="I1672" s="100"/>
      <c r="BK1672" s="99"/>
    </row>
    <row r="1673" spans="9:63" ht="14.25">
      <c r="I1673" s="100"/>
      <c r="BK1673" s="99"/>
    </row>
    <row r="1674" spans="9:63" ht="14.25">
      <c r="I1674" s="100"/>
      <c r="BK1674" s="99"/>
    </row>
    <row r="1675" spans="9:63" ht="14.25">
      <c r="I1675" s="100"/>
      <c r="BK1675" s="99"/>
    </row>
    <row r="1676" spans="9:63" ht="14.25">
      <c r="I1676" s="100"/>
      <c r="BK1676" s="99"/>
    </row>
    <row r="1677" spans="9:63" ht="14.25">
      <c r="I1677" s="100"/>
      <c r="BK1677" s="99"/>
    </row>
    <row r="1678" spans="9:63" ht="14.25">
      <c r="I1678" s="100"/>
      <c r="BK1678" s="99"/>
    </row>
    <row r="1679" spans="9:63" ht="14.25">
      <c r="I1679" s="100"/>
      <c r="BK1679" s="99"/>
    </row>
    <row r="1680" spans="9:63" ht="14.25">
      <c r="I1680" s="100"/>
      <c r="BK1680" s="99"/>
    </row>
    <row r="1681" spans="9:63" ht="14.25">
      <c r="I1681" s="100"/>
      <c r="BK1681" s="99"/>
    </row>
    <row r="1682" spans="9:63" ht="14.25">
      <c r="I1682" s="100"/>
      <c r="BK1682" s="99"/>
    </row>
    <row r="1683" spans="9:63" ht="14.25">
      <c r="I1683" s="100"/>
      <c r="BK1683" s="99"/>
    </row>
    <row r="1684" spans="9:63" ht="14.25">
      <c r="I1684" s="100"/>
      <c r="BK1684" s="99"/>
    </row>
    <row r="1685" spans="9:63" ht="14.25">
      <c r="I1685" s="100"/>
      <c r="BK1685" s="99"/>
    </row>
    <row r="1686" spans="9:63" ht="14.25">
      <c r="I1686" s="100"/>
      <c r="BK1686" s="99"/>
    </row>
    <row r="1687" spans="9:63" ht="14.25">
      <c r="I1687" s="100"/>
      <c r="BK1687" s="99"/>
    </row>
    <row r="1688" spans="9:63" ht="14.25">
      <c r="I1688" s="100"/>
      <c r="BK1688" s="99"/>
    </row>
    <row r="1689" spans="9:63" ht="14.25">
      <c r="I1689" s="100"/>
      <c r="BK1689" s="99"/>
    </row>
    <row r="1690" spans="9:63" ht="14.25">
      <c r="I1690" s="100"/>
      <c r="BK1690" s="99"/>
    </row>
    <row r="1691" spans="9:63" ht="14.25">
      <c r="I1691" s="100"/>
      <c r="BK1691" s="99"/>
    </row>
    <row r="1692" spans="9:63" ht="14.25">
      <c r="I1692" s="100"/>
      <c r="BK1692" s="99"/>
    </row>
    <row r="1693" spans="9:63" ht="14.25">
      <c r="I1693" s="100"/>
      <c r="BK1693" s="99"/>
    </row>
    <row r="1694" spans="9:63" ht="14.25">
      <c r="I1694" s="100"/>
      <c r="BK1694" s="99"/>
    </row>
    <row r="1695" spans="9:63" ht="14.25">
      <c r="I1695" s="100"/>
      <c r="BK1695" s="99"/>
    </row>
    <row r="1696" spans="9:63" ht="14.25">
      <c r="I1696" s="100"/>
      <c r="BK1696" s="99"/>
    </row>
    <row r="1697" spans="9:63" ht="14.25">
      <c r="I1697" s="100"/>
      <c r="BK1697" s="99"/>
    </row>
    <row r="1698" spans="9:63" ht="14.25">
      <c r="I1698" s="100"/>
      <c r="BK1698" s="99"/>
    </row>
    <row r="1699" spans="9:63" ht="14.25">
      <c r="I1699" s="100"/>
      <c r="BK1699" s="99"/>
    </row>
    <row r="1700" spans="9:63" ht="14.25">
      <c r="I1700" s="100"/>
      <c r="BK1700" s="99"/>
    </row>
    <row r="1701" spans="9:63" ht="14.25">
      <c r="I1701" s="100"/>
      <c r="BK1701" s="99"/>
    </row>
    <row r="1702" spans="9:63" ht="14.25">
      <c r="I1702" s="100"/>
      <c r="BK1702" s="99"/>
    </row>
    <row r="1703" spans="9:63" ht="14.25">
      <c r="I1703" s="100"/>
      <c r="BK1703" s="99"/>
    </row>
    <row r="1704" spans="9:63" ht="14.25">
      <c r="I1704" s="100"/>
      <c r="BK1704" s="99"/>
    </row>
    <row r="1705" spans="9:63" ht="14.25">
      <c r="I1705" s="100"/>
      <c r="BK1705" s="99"/>
    </row>
    <row r="1706" spans="9:63" ht="14.25">
      <c r="I1706" s="100"/>
      <c r="BK1706" s="99"/>
    </row>
    <row r="1707" spans="9:63" ht="14.25">
      <c r="I1707" s="100"/>
      <c r="BK1707" s="99"/>
    </row>
    <row r="1708" spans="9:63" ht="14.25">
      <c r="I1708" s="100"/>
      <c r="BK1708" s="99"/>
    </row>
    <row r="1709" spans="9:63" ht="14.25">
      <c r="I1709" s="100"/>
      <c r="BK1709" s="99"/>
    </row>
    <row r="1710" spans="9:63" ht="14.25">
      <c r="I1710" s="100"/>
      <c r="BK1710" s="99"/>
    </row>
    <row r="1711" spans="9:63" ht="14.25">
      <c r="I1711" s="100"/>
      <c r="BK1711" s="99"/>
    </row>
    <row r="1712" spans="9:63" ht="14.25">
      <c r="I1712" s="100"/>
      <c r="BK1712" s="99"/>
    </row>
    <row r="1713" spans="9:63" ht="14.25">
      <c r="I1713" s="100"/>
      <c r="BK1713" s="99"/>
    </row>
    <row r="1714" spans="9:63" ht="14.25">
      <c r="I1714" s="100"/>
      <c r="BK1714" s="99"/>
    </row>
    <row r="1715" spans="9:63" ht="14.25">
      <c r="I1715" s="100"/>
      <c r="BK1715" s="99"/>
    </row>
    <row r="1716" spans="9:63" ht="14.25">
      <c r="I1716" s="100"/>
      <c r="BK1716" s="99"/>
    </row>
    <row r="1717" spans="9:63" ht="14.25">
      <c r="I1717" s="100"/>
      <c r="BK1717" s="99"/>
    </row>
    <row r="1718" spans="9:63" ht="14.25">
      <c r="I1718" s="100"/>
      <c r="BK1718" s="99"/>
    </row>
    <row r="1719" spans="9:63" ht="14.25">
      <c r="I1719" s="100"/>
      <c r="BK1719" s="99"/>
    </row>
    <row r="1720" spans="9:63" ht="14.25">
      <c r="I1720" s="100"/>
      <c r="BK1720" s="99"/>
    </row>
    <row r="1721" spans="9:63" ht="14.25">
      <c r="I1721" s="100"/>
      <c r="BK1721" s="99"/>
    </row>
    <row r="1722" spans="9:63" ht="14.25">
      <c r="I1722" s="100"/>
      <c r="BK1722" s="99"/>
    </row>
    <row r="1723" spans="9:63" ht="14.25">
      <c r="I1723" s="100"/>
      <c r="BK1723" s="99"/>
    </row>
    <row r="1724" spans="9:63" ht="14.25">
      <c r="I1724" s="100"/>
      <c r="BK1724" s="99"/>
    </row>
    <row r="1725" spans="9:63" ht="14.25">
      <c r="I1725" s="100"/>
      <c r="BK1725" s="99"/>
    </row>
    <row r="1726" spans="9:63" ht="14.25">
      <c r="I1726" s="100"/>
      <c r="BK1726" s="99"/>
    </row>
    <row r="1727" spans="9:63" ht="14.25">
      <c r="I1727" s="100"/>
      <c r="BK1727" s="99"/>
    </row>
    <row r="1728" spans="9:63" ht="14.25">
      <c r="I1728" s="100"/>
      <c r="BK1728" s="99"/>
    </row>
    <row r="1729" spans="9:63" ht="14.25">
      <c r="I1729" s="100"/>
      <c r="BK1729" s="99"/>
    </row>
    <row r="1730" spans="9:63" ht="14.25">
      <c r="I1730" s="100"/>
      <c r="BK1730" s="99"/>
    </row>
    <row r="1731" spans="9:63" ht="14.25">
      <c r="I1731" s="100"/>
      <c r="BK1731" s="99"/>
    </row>
    <row r="1732" spans="9:63" ht="14.25">
      <c r="I1732" s="100"/>
      <c r="BK1732" s="99"/>
    </row>
    <row r="1733" spans="9:63" ht="14.25">
      <c r="I1733" s="100"/>
      <c r="BK1733" s="99"/>
    </row>
    <row r="1734" spans="9:63" ht="14.25">
      <c r="I1734" s="100"/>
      <c r="BK1734" s="99"/>
    </row>
    <row r="1735" spans="9:63" ht="14.25">
      <c r="I1735" s="100"/>
      <c r="BK1735" s="99"/>
    </row>
    <row r="1736" spans="9:63" ht="14.25">
      <c r="I1736" s="100"/>
      <c r="BK1736" s="99"/>
    </row>
    <row r="1737" spans="9:63" ht="14.25">
      <c r="I1737" s="100"/>
      <c r="BK1737" s="99"/>
    </row>
    <row r="1738" spans="9:63" ht="14.25">
      <c r="I1738" s="100"/>
      <c r="BK1738" s="99"/>
    </row>
    <row r="1739" spans="9:63" ht="14.25">
      <c r="I1739" s="100"/>
      <c r="BK1739" s="99"/>
    </row>
    <row r="1740" spans="9:63" ht="14.25">
      <c r="I1740" s="100"/>
      <c r="BK1740" s="99"/>
    </row>
    <row r="1741" spans="9:63" ht="14.25">
      <c r="I1741" s="100"/>
      <c r="BK1741" s="99"/>
    </row>
    <row r="1742" spans="9:63" ht="14.25">
      <c r="I1742" s="100"/>
      <c r="BK1742" s="99"/>
    </row>
    <row r="1743" spans="9:63" ht="14.25">
      <c r="I1743" s="100"/>
      <c r="BK1743" s="99"/>
    </row>
    <row r="1744" spans="9:63" ht="14.25">
      <c r="I1744" s="100"/>
      <c r="BK1744" s="99"/>
    </row>
    <row r="1745" spans="9:63" ht="14.25">
      <c r="I1745" s="100"/>
      <c r="BK1745" s="99"/>
    </row>
    <row r="1746" spans="9:63" ht="14.25">
      <c r="I1746" s="100"/>
      <c r="BK1746" s="99"/>
    </row>
    <row r="1747" spans="9:63" ht="14.25">
      <c r="I1747" s="100"/>
      <c r="BK1747" s="99"/>
    </row>
    <row r="1748" spans="9:63" ht="14.25">
      <c r="I1748" s="100"/>
      <c r="BK1748" s="99"/>
    </row>
    <row r="1749" spans="9:63" ht="14.25">
      <c r="I1749" s="100"/>
      <c r="BK1749" s="99"/>
    </row>
    <row r="1750" spans="9:63" ht="14.25">
      <c r="I1750" s="100"/>
      <c r="BK1750" s="99"/>
    </row>
    <row r="1751" spans="9:63" ht="14.25">
      <c r="I1751" s="100"/>
      <c r="BK1751" s="99"/>
    </row>
    <row r="1752" spans="9:63" ht="14.25">
      <c r="I1752" s="100"/>
      <c r="BK1752" s="99"/>
    </row>
    <row r="1753" spans="9:63" ht="14.25">
      <c r="I1753" s="100"/>
      <c r="BK1753" s="99"/>
    </row>
    <row r="1754" spans="9:63" ht="14.25">
      <c r="I1754" s="100"/>
      <c r="BK1754" s="99"/>
    </row>
    <row r="1755" spans="9:63" ht="14.25">
      <c r="I1755" s="100"/>
      <c r="BK1755" s="99"/>
    </row>
    <row r="1756" spans="9:63" ht="14.25">
      <c r="I1756" s="100"/>
      <c r="BK1756" s="99"/>
    </row>
    <row r="1757" spans="9:63" ht="14.25">
      <c r="I1757" s="100"/>
      <c r="BK1757" s="99"/>
    </row>
    <row r="1758" spans="9:63" ht="14.25">
      <c r="I1758" s="100"/>
      <c r="BK1758" s="99"/>
    </row>
    <row r="1759" spans="9:63" ht="14.25">
      <c r="I1759" s="100"/>
      <c r="BK1759" s="99"/>
    </row>
    <row r="1760" spans="9:63" ht="14.25">
      <c r="I1760" s="100"/>
      <c r="BK1760" s="99"/>
    </row>
    <row r="1761" spans="9:63" ht="14.25">
      <c r="I1761" s="100"/>
      <c r="BK1761" s="99"/>
    </row>
    <row r="1762" spans="9:63" ht="14.25">
      <c r="I1762" s="100"/>
      <c r="BK1762" s="99"/>
    </row>
    <row r="1763" spans="9:63" ht="14.25">
      <c r="I1763" s="100"/>
      <c r="BK1763" s="99"/>
    </row>
    <row r="1764" spans="9:63" ht="14.25">
      <c r="I1764" s="100"/>
      <c r="BK1764" s="99"/>
    </row>
    <row r="1765" spans="9:63" ht="14.25">
      <c r="I1765" s="100"/>
      <c r="BK1765" s="99"/>
    </row>
    <row r="1766" spans="9:63" ht="14.25">
      <c r="I1766" s="100"/>
      <c r="BK1766" s="99"/>
    </row>
    <row r="1767" spans="9:63" ht="14.25">
      <c r="I1767" s="100"/>
      <c r="BK1767" s="99"/>
    </row>
    <row r="1768" spans="9:63" ht="14.25">
      <c r="I1768" s="100"/>
      <c r="BK1768" s="99"/>
    </row>
    <row r="1769" spans="9:63" ht="14.25">
      <c r="I1769" s="100"/>
      <c r="BK1769" s="99"/>
    </row>
    <row r="1770" spans="9:63" ht="14.25">
      <c r="I1770" s="100"/>
      <c r="BK1770" s="99"/>
    </row>
    <row r="1771" spans="9:63" ht="14.25">
      <c r="I1771" s="100"/>
      <c r="BK1771" s="99"/>
    </row>
    <row r="1772" spans="9:63" ht="14.25">
      <c r="I1772" s="100"/>
      <c r="BK1772" s="99"/>
    </row>
    <row r="1773" spans="9:63" ht="14.25">
      <c r="I1773" s="100"/>
      <c r="BK1773" s="99"/>
    </row>
    <row r="1774" spans="9:63" ht="14.25">
      <c r="I1774" s="100"/>
      <c r="BK1774" s="99"/>
    </row>
    <row r="1775" spans="9:63" ht="14.25">
      <c r="I1775" s="100"/>
      <c r="BK1775" s="99"/>
    </row>
    <row r="1776" spans="9:63" ht="14.25">
      <c r="I1776" s="100"/>
      <c r="BK1776" s="99"/>
    </row>
    <row r="1777" spans="9:63" ht="14.25">
      <c r="I1777" s="100"/>
      <c r="BK1777" s="99"/>
    </row>
    <row r="1778" spans="9:63" ht="14.25">
      <c r="I1778" s="100"/>
      <c r="BK1778" s="99"/>
    </row>
    <row r="1779" spans="9:63" ht="14.25">
      <c r="I1779" s="100"/>
      <c r="BK1779" s="99"/>
    </row>
    <row r="1780" spans="9:63" ht="14.25">
      <c r="I1780" s="100"/>
      <c r="BK1780" s="99"/>
    </row>
    <row r="1781" spans="9:63" ht="14.25">
      <c r="I1781" s="100"/>
      <c r="BK1781" s="99"/>
    </row>
    <row r="1782" spans="9:63" ht="14.25">
      <c r="I1782" s="100"/>
      <c r="BK1782" s="99"/>
    </row>
    <row r="1783" spans="9:63" ht="14.25">
      <c r="I1783" s="100"/>
      <c r="BK1783" s="99"/>
    </row>
    <row r="1784" spans="9:63" ht="14.25">
      <c r="I1784" s="100"/>
      <c r="BK1784" s="99"/>
    </row>
    <row r="1785" spans="9:63" ht="14.25">
      <c r="I1785" s="100"/>
      <c r="BK1785" s="99"/>
    </row>
    <row r="1786" spans="9:63" ht="14.25">
      <c r="I1786" s="100"/>
      <c r="BK1786" s="99"/>
    </row>
    <row r="1787" spans="9:63" ht="14.25">
      <c r="I1787" s="100"/>
      <c r="BK1787" s="99"/>
    </row>
    <row r="1788" spans="9:63" ht="14.25">
      <c r="I1788" s="100"/>
      <c r="BK1788" s="99"/>
    </row>
    <row r="1789" spans="9:63" ht="14.25">
      <c r="I1789" s="100"/>
      <c r="BK1789" s="99"/>
    </row>
    <row r="1790" spans="9:63" ht="14.25">
      <c r="I1790" s="100"/>
      <c r="BK1790" s="99"/>
    </row>
    <row r="1791" spans="9:63" ht="14.25">
      <c r="I1791" s="100"/>
      <c r="BK1791" s="99"/>
    </row>
    <row r="1792" spans="9:63" ht="14.25">
      <c r="I1792" s="100"/>
      <c r="BK1792" s="99"/>
    </row>
    <row r="1793" spans="9:63" ht="14.25">
      <c r="I1793" s="100"/>
      <c r="BK1793" s="99"/>
    </row>
    <row r="1794" spans="9:63" ht="14.25">
      <c r="I1794" s="100"/>
      <c r="BK1794" s="99"/>
    </row>
    <row r="1795" spans="9:63" ht="14.25">
      <c r="I1795" s="100"/>
      <c r="BK1795" s="99"/>
    </row>
  </sheetData>
  <sheetProtection/>
  <mergeCells count="17">
    <mergeCell ref="V5:V6"/>
    <mergeCell ref="D40:K40"/>
    <mergeCell ref="D43:K43"/>
    <mergeCell ref="O5:P5"/>
    <mergeCell ref="Q5:R5"/>
    <mergeCell ref="S5:T5"/>
    <mergeCell ref="U5:U6"/>
    <mergeCell ref="A3:V3"/>
    <mergeCell ref="A5:A6"/>
    <mergeCell ref="B5:B6"/>
    <mergeCell ref="C5:C6"/>
    <mergeCell ref="D5:D6"/>
    <mergeCell ref="E5:F5"/>
    <mergeCell ref="G5:H5"/>
    <mergeCell ref="I5:J5"/>
    <mergeCell ref="K5:L5"/>
    <mergeCell ref="M5:N5"/>
  </mergeCells>
  <printOptions/>
  <pageMargins left="1.23" right="0.52" top="0.42" bottom="0.17" header="0.5" footer="0.21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6"/>
  <sheetViews>
    <sheetView zoomScalePageLayoutView="0" workbookViewId="0" topLeftCell="A1">
      <selection activeCell="D18" sqref="D18"/>
    </sheetView>
  </sheetViews>
  <sheetFormatPr defaultColWidth="8.796875" defaultRowHeight="14.25"/>
  <cols>
    <col min="1" max="1" width="5" style="163" customWidth="1"/>
    <col min="2" max="2" width="4.19921875" style="163" customWidth="1"/>
    <col min="3" max="3" width="16.5" style="163" customWidth="1"/>
    <col min="4" max="4" width="11" style="163" customWidth="1"/>
    <col min="5" max="9" width="6.59765625" style="163" customWidth="1"/>
    <col min="10" max="13" width="7" style="163" customWidth="1"/>
    <col min="14" max="14" width="3.8984375" style="163" customWidth="1"/>
    <col min="15" max="15" width="4" style="163" customWidth="1"/>
    <col min="16" max="16" width="15.5" style="163" customWidth="1"/>
    <col min="17" max="17" width="9.69921875" style="163" customWidth="1"/>
    <col min="18" max="23" width="7.19921875" style="163" customWidth="1"/>
    <col min="24" max="24" width="7.19921875" style="164" customWidth="1"/>
    <col min="25" max="25" width="7.19921875" style="163" customWidth="1"/>
    <col min="26" max="26" width="7.19921875" style="164" customWidth="1"/>
    <col min="27" max="27" width="4.09765625" style="163" customWidth="1"/>
    <col min="28" max="28" width="4.3984375" style="163" customWidth="1"/>
    <col min="29" max="29" width="15.3984375" style="163" customWidth="1"/>
    <col min="30" max="30" width="9.69921875" style="163" customWidth="1"/>
    <col min="31" max="35" width="6.5" style="163" customWidth="1"/>
    <col min="36" max="36" width="7.5" style="163" customWidth="1"/>
    <col min="37" max="37" width="7.5" style="164" customWidth="1"/>
    <col min="38" max="39" width="7.5" style="163" customWidth="1"/>
    <col min="40" max="40" width="4.8984375" style="163" customWidth="1"/>
    <col min="41" max="41" width="4.59765625" style="163" customWidth="1"/>
    <col min="42" max="42" width="16.19921875" style="163" customWidth="1"/>
    <col min="43" max="43" width="10.19921875" style="163" customWidth="1"/>
    <col min="44" max="48" width="6.59765625" style="163" customWidth="1"/>
    <col min="49" max="52" width="6.8984375" style="163" customWidth="1"/>
    <col min="53" max="53" width="4.8984375" style="163" customWidth="1"/>
    <col min="54" max="54" width="4.59765625" style="163" customWidth="1"/>
    <col min="55" max="55" width="16" style="163" customWidth="1"/>
    <col min="56" max="56" width="9.8984375" style="163" customWidth="1"/>
    <col min="57" max="61" width="6.59765625" style="163" customWidth="1"/>
    <col min="62" max="62" width="7.19921875" style="163" customWidth="1"/>
    <col min="63" max="63" width="6.8984375" style="163" customWidth="1"/>
    <col min="64" max="64" width="7.19921875" style="163" customWidth="1"/>
    <col min="65" max="65" width="6.59765625" style="163" customWidth="1"/>
    <col min="66" max="67" width="4" style="163" customWidth="1"/>
    <col min="68" max="68" width="15.59765625" style="163" customWidth="1"/>
    <col min="69" max="69" width="9.5" style="163" customWidth="1"/>
    <col min="70" max="74" width="5.5" style="163" customWidth="1"/>
    <col min="75" max="78" width="6.69921875" style="163" customWidth="1"/>
    <col min="79" max="79" width="4.59765625" style="163" customWidth="1"/>
    <col min="80" max="80" width="4.5" style="163" customWidth="1"/>
    <col min="81" max="81" width="15.09765625" style="163" customWidth="1"/>
    <col min="82" max="82" width="10.19921875" style="163" customWidth="1"/>
    <col min="83" max="87" width="6.59765625" style="163" customWidth="1"/>
    <col min="88" max="90" width="6.3984375" style="163" customWidth="1"/>
    <col min="91" max="91" width="7" style="163" customWidth="1"/>
    <col min="92" max="93" width="6.19921875" style="163" customWidth="1"/>
    <col min="94" max="94" width="16" style="163" customWidth="1"/>
    <col min="95" max="95" width="10.59765625" style="163" customWidth="1"/>
    <col min="96" max="100" width="5.59765625" style="163" customWidth="1"/>
    <col min="101" max="104" width="7.19921875" style="163" customWidth="1"/>
    <col min="105" max="16384" width="9" style="163" customWidth="1"/>
  </cols>
  <sheetData>
    <row r="1" spans="1:104" s="105" customFormat="1" ht="20.25">
      <c r="A1" s="103" t="s">
        <v>71</v>
      </c>
      <c r="B1" s="104"/>
      <c r="C1" s="104"/>
      <c r="D1" s="104"/>
      <c r="F1" s="106" t="s">
        <v>72</v>
      </c>
      <c r="G1" s="106"/>
      <c r="H1" s="106"/>
      <c r="I1" s="106"/>
      <c r="J1" s="106"/>
      <c r="K1" s="107"/>
      <c r="L1" s="103"/>
      <c r="M1" s="108"/>
      <c r="N1" s="103" t="s">
        <v>71</v>
      </c>
      <c r="O1" s="104"/>
      <c r="P1" s="104"/>
      <c r="Q1" s="104"/>
      <c r="S1" s="106" t="s">
        <v>72</v>
      </c>
      <c r="T1" s="106"/>
      <c r="U1" s="106"/>
      <c r="V1" s="106"/>
      <c r="W1" s="106"/>
      <c r="X1" s="107"/>
      <c r="Y1" s="103"/>
      <c r="Z1" s="108"/>
      <c r="AA1" s="103" t="s">
        <v>71</v>
      </c>
      <c r="AB1" s="104"/>
      <c r="AC1" s="104"/>
      <c r="AD1" s="104"/>
      <c r="AF1" s="106" t="s">
        <v>72</v>
      </c>
      <c r="AG1" s="106"/>
      <c r="AH1" s="106"/>
      <c r="AI1" s="106"/>
      <c r="AJ1" s="106"/>
      <c r="AK1" s="107"/>
      <c r="AL1" s="103"/>
      <c r="AM1" s="108"/>
      <c r="AN1" s="103" t="s">
        <v>71</v>
      </c>
      <c r="AO1" s="104"/>
      <c r="AP1" s="104"/>
      <c r="AQ1" s="104"/>
      <c r="AS1" s="106" t="s">
        <v>72</v>
      </c>
      <c r="AT1" s="106"/>
      <c r="AU1" s="106"/>
      <c r="AV1" s="106"/>
      <c r="AW1" s="106"/>
      <c r="AX1" s="107"/>
      <c r="AY1" s="103"/>
      <c r="AZ1" s="108"/>
      <c r="BA1" s="103" t="s">
        <v>71</v>
      </c>
      <c r="BB1" s="104"/>
      <c r="BC1" s="104"/>
      <c r="BD1" s="104"/>
      <c r="BF1" s="106" t="s">
        <v>72</v>
      </c>
      <c r="BG1" s="106"/>
      <c r="BH1" s="106"/>
      <c r="BI1" s="106"/>
      <c r="BJ1" s="106"/>
      <c r="BK1" s="107"/>
      <c r="BL1" s="103"/>
      <c r="BM1" s="108"/>
      <c r="BN1" s="103" t="s">
        <v>71</v>
      </c>
      <c r="BO1" s="104"/>
      <c r="BP1" s="104"/>
      <c r="BQ1" s="104"/>
      <c r="BS1" s="106" t="s">
        <v>72</v>
      </c>
      <c r="BT1" s="106"/>
      <c r="BU1" s="106"/>
      <c r="BV1" s="106"/>
      <c r="BW1" s="106"/>
      <c r="BX1" s="107"/>
      <c r="BY1" s="103"/>
      <c r="BZ1" s="108"/>
      <c r="CA1" s="103" t="s">
        <v>71</v>
      </c>
      <c r="CB1" s="104"/>
      <c r="CC1" s="104"/>
      <c r="CD1" s="104"/>
      <c r="CF1" s="106" t="s">
        <v>72</v>
      </c>
      <c r="CG1" s="106"/>
      <c r="CH1" s="106"/>
      <c r="CI1" s="106"/>
      <c r="CJ1" s="106"/>
      <c r="CK1" s="107"/>
      <c r="CL1" s="103"/>
      <c r="CM1" s="108"/>
      <c r="CN1" s="103" t="s">
        <v>71</v>
      </c>
      <c r="CO1" s="104"/>
      <c r="CP1" s="104"/>
      <c r="CQ1" s="104"/>
      <c r="CS1" s="106" t="s">
        <v>72</v>
      </c>
      <c r="CT1" s="106"/>
      <c r="CU1" s="106"/>
      <c r="CV1" s="106"/>
      <c r="CW1" s="106"/>
      <c r="CX1" s="107"/>
      <c r="CY1" s="103"/>
      <c r="CZ1" s="108"/>
    </row>
    <row r="2" spans="1:104" s="105" customFormat="1" ht="18.75">
      <c r="A2" s="103" t="s">
        <v>73</v>
      </c>
      <c r="B2" s="109"/>
      <c r="C2" s="109"/>
      <c r="D2" s="110"/>
      <c r="E2" s="111"/>
      <c r="F2" s="103" t="s">
        <v>74</v>
      </c>
      <c r="G2" s="103"/>
      <c r="H2" s="103"/>
      <c r="I2" s="103"/>
      <c r="J2" s="103"/>
      <c r="K2" s="107"/>
      <c r="L2" s="103"/>
      <c r="M2" s="108"/>
      <c r="N2" s="103" t="s">
        <v>73</v>
      </c>
      <c r="O2" s="109"/>
      <c r="P2" s="109"/>
      <c r="Q2" s="110"/>
      <c r="R2" s="111"/>
      <c r="S2" s="103" t="s">
        <v>74</v>
      </c>
      <c r="T2" s="103"/>
      <c r="U2" s="103"/>
      <c r="V2" s="103"/>
      <c r="W2" s="103"/>
      <c r="X2" s="107"/>
      <c r="Y2" s="103"/>
      <c r="Z2" s="108"/>
      <c r="AA2" s="103" t="s">
        <v>73</v>
      </c>
      <c r="AB2" s="109"/>
      <c r="AC2" s="109"/>
      <c r="AD2" s="110"/>
      <c r="AE2" s="111"/>
      <c r="AF2" s="103" t="s">
        <v>74</v>
      </c>
      <c r="AG2" s="103"/>
      <c r="AH2" s="103"/>
      <c r="AI2" s="103"/>
      <c r="AJ2" s="103"/>
      <c r="AK2" s="107"/>
      <c r="AL2" s="103"/>
      <c r="AM2" s="108"/>
      <c r="AN2" s="103" t="s">
        <v>73</v>
      </c>
      <c r="AO2" s="109"/>
      <c r="AP2" s="109"/>
      <c r="AQ2" s="110"/>
      <c r="AR2" s="111"/>
      <c r="AS2" s="103" t="s">
        <v>74</v>
      </c>
      <c r="AT2" s="103"/>
      <c r="AU2" s="103"/>
      <c r="AV2" s="103"/>
      <c r="AW2" s="103"/>
      <c r="AX2" s="107"/>
      <c r="AY2" s="103"/>
      <c r="AZ2" s="108"/>
      <c r="BA2" s="103" t="s">
        <v>73</v>
      </c>
      <c r="BB2" s="109"/>
      <c r="BC2" s="109"/>
      <c r="BD2" s="110"/>
      <c r="BE2" s="111"/>
      <c r="BF2" s="103" t="s">
        <v>74</v>
      </c>
      <c r="BG2" s="103"/>
      <c r="BH2" s="103"/>
      <c r="BI2" s="103"/>
      <c r="BJ2" s="103"/>
      <c r="BK2" s="107"/>
      <c r="BL2" s="103"/>
      <c r="BM2" s="108"/>
      <c r="BN2" s="103" t="s">
        <v>73</v>
      </c>
      <c r="BO2" s="109"/>
      <c r="BP2" s="109"/>
      <c r="BQ2" s="110"/>
      <c r="BR2" s="111"/>
      <c r="BS2" s="103" t="s">
        <v>74</v>
      </c>
      <c r="BT2" s="103"/>
      <c r="BU2" s="103"/>
      <c r="BV2" s="103"/>
      <c r="BW2" s="103"/>
      <c r="BX2" s="107"/>
      <c r="BY2" s="103"/>
      <c r="BZ2" s="108"/>
      <c r="CA2" s="103" t="s">
        <v>73</v>
      </c>
      <c r="CB2" s="109"/>
      <c r="CC2" s="109"/>
      <c r="CD2" s="110"/>
      <c r="CE2" s="111"/>
      <c r="CF2" s="103" t="s">
        <v>74</v>
      </c>
      <c r="CG2" s="103"/>
      <c r="CH2" s="103"/>
      <c r="CI2" s="103"/>
      <c r="CJ2" s="103"/>
      <c r="CK2" s="107"/>
      <c r="CL2" s="103"/>
      <c r="CM2" s="108"/>
      <c r="CN2" s="103" t="s">
        <v>73</v>
      </c>
      <c r="CO2" s="109"/>
      <c r="CP2" s="109"/>
      <c r="CQ2" s="110"/>
      <c r="CR2" s="111"/>
      <c r="CS2" s="103" t="s">
        <v>74</v>
      </c>
      <c r="CT2" s="103"/>
      <c r="CU2" s="103"/>
      <c r="CV2" s="103"/>
      <c r="CW2" s="103"/>
      <c r="CX2" s="107"/>
      <c r="CY2" s="103"/>
      <c r="CZ2" s="108"/>
    </row>
    <row r="3" spans="1:104" s="105" customFormat="1" ht="18.75">
      <c r="A3" s="103"/>
      <c r="B3" s="109"/>
      <c r="C3" s="109"/>
      <c r="D3" s="110"/>
      <c r="E3" s="111"/>
      <c r="F3" s="103"/>
      <c r="G3" s="103"/>
      <c r="H3" s="103"/>
      <c r="I3" s="103"/>
      <c r="J3" s="103"/>
      <c r="K3" s="107"/>
      <c r="L3" s="103"/>
      <c r="M3" s="108"/>
      <c r="N3" s="103"/>
      <c r="O3" s="109"/>
      <c r="P3" s="109"/>
      <c r="Q3" s="110"/>
      <c r="R3" s="111"/>
      <c r="S3" s="103"/>
      <c r="T3" s="103"/>
      <c r="U3" s="103"/>
      <c r="V3" s="103"/>
      <c r="W3" s="103"/>
      <c r="X3" s="107"/>
      <c r="Y3" s="103"/>
      <c r="Z3" s="108"/>
      <c r="AA3" s="103"/>
      <c r="AB3" s="109"/>
      <c r="AC3" s="109"/>
      <c r="AD3" s="110"/>
      <c r="AE3" s="111"/>
      <c r="AF3" s="103"/>
      <c r="AG3" s="103"/>
      <c r="AH3" s="103"/>
      <c r="AI3" s="103"/>
      <c r="AJ3" s="103"/>
      <c r="AK3" s="107"/>
      <c r="AL3" s="103"/>
      <c r="AM3" s="108"/>
      <c r="AN3" s="103"/>
      <c r="AO3" s="109"/>
      <c r="AP3" s="109"/>
      <c r="AQ3" s="110"/>
      <c r="AR3" s="111"/>
      <c r="AS3" s="103"/>
      <c r="AT3" s="103"/>
      <c r="AU3" s="103"/>
      <c r="AV3" s="103"/>
      <c r="AW3" s="103"/>
      <c r="AX3" s="107"/>
      <c r="AY3" s="103"/>
      <c r="AZ3" s="108"/>
      <c r="BA3" s="103"/>
      <c r="BB3" s="109"/>
      <c r="BC3" s="109"/>
      <c r="BD3" s="110"/>
      <c r="BE3" s="111"/>
      <c r="BF3" s="103"/>
      <c r="BG3" s="103"/>
      <c r="BH3" s="103"/>
      <c r="BI3" s="103"/>
      <c r="BJ3" s="103"/>
      <c r="BK3" s="107"/>
      <c r="BL3" s="103"/>
      <c r="BM3" s="108"/>
      <c r="BN3" s="103"/>
      <c r="BO3" s="109"/>
      <c r="BP3" s="109"/>
      <c r="BQ3" s="110"/>
      <c r="BR3" s="111"/>
      <c r="BS3" s="103"/>
      <c r="BT3" s="103"/>
      <c r="BU3" s="103"/>
      <c r="BV3" s="103"/>
      <c r="BW3" s="103"/>
      <c r="BX3" s="107"/>
      <c r="BY3" s="103"/>
      <c r="BZ3" s="108"/>
      <c r="CA3" s="103"/>
      <c r="CB3" s="109"/>
      <c r="CC3" s="109"/>
      <c r="CD3" s="110"/>
      <c r="CE3" s="111"/>
      <c r="CF3" s="103"/>
      <c r="CG3" s="103"/>
      <c r="CH3" s="103"/>
      <c r="CI3" s="103"/>
      <c r="CJ3" s="103"/>
      <c r="CK3" s="107"/>
      <c r="CL3" s="103"/>
      <c r="CM3" s="108"/>
      <c r="CN3" s="103"/>
      <c r="CO3" s="109"/>
      <c r="CP3" s="109"/>
      <c r="CQ3" s="110"/>
      <c r="CR3" s="111"/>
      <c r="CS3" s="103"/>
      <c r="CT3" s="103"/>
      <c r="CU3" s="103"/>
      <c r="CV3" s="103"/>
      <c r="CW3" s="103"/>
      <c r="CX3" s="107"/>
      <c r="CY3" s="103"/>
      <c r="CZ3" s="108"/>
    </row>
    <row r="4" spans="1:96" s="113" customFormat="1" ht="16.5">
      <c r="A4" s="112" t="s">
        <v>75</v>
      </c>
      <c r="B4" s="112"/>
      <c r="C4" s="112"/>
      <c r="E4" s="113" t="s">
        <v>76</v>
      </c>
      <c r="N4" s="112" t="s">
        <v>75</v>
      </c>
      <c r="O4" s="112"/>
      <c r="P4" s="112"/>
      <c r="R4" s="113" t="s">
        <v>77</v>
      </c>
      <c r="AA4" s="112" t="s">
        <v>75</v>
      </c>
      <c r="AB4" s="112"/>
      <c r="AC4" s="112"/>
      <c r="AE4" s="113" t="s">
        <v>78</v>
      </c>
      <c r="AN4" s="112" t="s">
        <v>75</v>
      </c>
      <c r="AO4" s="112"/>
      <c r="AP4" s="112"/>
      <c r="AR4" s="113" t="s">
        <v>79</v>
      </c>
      <c r="BA4" s="112" t="s">
        <v>75</v>
      </c>
      <c r="BB4" s="112"/>
      <c r="BC4" s="112"/>
      <c r="BE4" s="113" t="s">
        <v>80</v>
      </c>
      <c r="BN4" s="112" t="s">
        <v>75</v>
      </c>
      <c r="BO4" s="112"/>
      <c r="BP4" s="112"/>
      <c r="BR4" s="113" t="s">
        <v>81</v>
      </c>
      <c r="CA4" s="112" t="s">
        <v>75</v>
      </c>
      <c r="CB4" s="112"/>
      <c r="CC4" s="112"/>
      <c r="CE4" s="113" t="s">
        <v>82</v>
      </c>
      <c r="CN4" s="112" t="s">
        <v>75</v>
      </c>
      <c r="CO4" s="112"/>
      <c r="CP4" s="112"/>
      <c r="CR4" s="113" t="s">
        <v>83</v>
      </c>
    </row>
    <row r="5" spans="1:98" s="119" customFormat="1" ht="20.25">
      <c r="A5" s="114"/>
      <c r="B5" s="115"/>
      <c r="C5" s="114"/>
      <c r="D5" s="116"/>
      <c r="E5" s="117"/>
      <c r="F5" s="116"/>
      <c r="G5" s="118"/>
      <c r="N5" s="114"/>
      <c r="O5" s="115"/>
      <c r="P5" s="114"/>
      <c r="Q5" s="116"/>
      <c r="R5" s="117"/>
      <c r="S5" s="116"/>
      <c r="T5" s="118"/>
      <c r="AA5" s="114"/>
      <c r="AB5" s="115"/>
      <c r="AC5" s="114"/>
      <c r="AD5" s="116"/>
      <c r="AE5" s="117"/>
      <c r="AF5" s="116"/>
      <c r="AG5" s="118"/>
      <c r="AN5" s="114"/>
      <c r="AO5" s="115"/>
      <c r="AP5" s="114"/>
      <c r="AQ5" s="116"/>
      <c r="AR5" s="117"/>
      <c r="AS5" s="116"/>
      <c r="AT5" s="118"/>
      <c r="BA5" s="114"/>
      <c r="BB5" s="115"/>
      <c r="BC5" s="114"/>
      <c r="BD5" s="116"/>
      <c r="BE5" s="117"/>
      <c r="BF5" s="116"/>
      <c r="BG5" s="118"/>
      <c r="BN5" s="114"/>
      <c r="BO5" s="115"/>
      <c r="BP5" s="114"/>
      <c r="BQ5" s="116"/>
      <c r="BR5" s="117"/>
      <c r="BS5" s="116"/>
      <c r="BT5" s="118"/>
      <c r="CA5" s="114"/>
      <c r="CB5" s="115"/>
      <c r="CC5" s="114"/>
      <c r="CD5" s="116"/>
      <c r="CE5" s="117"/>
      <c r="CF5" s="116"/>
      <c r="CG5" s="118"/>
      <c r="CN5" s="114"/>
      <c r="CO5" s="115"/>
      <c r="CP5" s="114"/>
      <c r="CQ5" s="116"/>
      <c r="CR5" s="117"/>
      <c r="CS5" s="116"/>
      <c r="CT5" s="118"/>
    </row>
    <row r="6" spans="1:104" s="121" customFormat="1" ht="29.25" customHeight="1">
      <c r="A6" s="176" t="s">
        <v>3</v>
      </c>
      <c r="B6" s="176" t="s">
        <v>4</v>
      </c>
      <c r="C6" s="176" t="s">
        <v>5</v>
      </c>
      <c r="D6" s="176" t="s">
        <v>6</v>
      </c>
      <c r="E6" s="176" t="s">
        <v>84</v>
      </c>
      <c r="F6" s="176"/>
      <c r="G6" s="176"/>
      <c r="H6" s="176"/>
      <c r="I6" s="176"/>
      <c r="J6" s="177" t="s">
        <v>85</v>
      </c>
      <c r="K6" s="177"/>
      <c r="L6" s="176" t="s">
        <v>86</v>
      </c>
      <c r="M6" s="176"/>
      <c r="N6" s="176" t="s">
        <v>3</v>
      </c>
      <c r="O6" s="176" t="s">
        <v>4</v>
      </c>
      <c r="P6" s="176" t="s">
        <v>5</v>
      </c>
      <c r="Q6" s="176" t="s">
        <v>6</v>
      </c>
      <c r="R6" s="176" t="s">
        <v>84</v>
      </c>
      <c r="S6" s="176"/>
      <c r="T6" s="176"/>
      <c r="U6" s="176"/>
      <c r="V6" s="176"/>
      <c r="W6" s="177" t="s">
        <v>85</v>
      </c>
      <c r="X6" s="177"/>
      <c r="Y6" s="176" t="s">
        <v>86</v>
      </c>
      <c r="Z6" s="176"/>
      <c r="AA6" s="176" t="s">
        <v>3</v>
      </c>
      <c r="AB6" s="176" t="s">
        <v>4</v>
      </c>
      <c r="AC6" s="176" t="s">
        <v>5</v>
      </c>
      <c r="AD6" s="176" t="s">
        <v>6</v>
      </c>
      <c r="AE6" s="176" t="s">
        <v>84</v>
      </c>
      <c r="AF6" s="176"/>
      <c r="AG6" s="176"/>
      <c r="AH6" s="176"/>
      <c r="AI6" s="176"/>
      <c r="AJ6" s="177" t="s">
        <v>85</v>
      </c>
      <c r="AK6" s="177"/>
      <c r="AL6" s="176" t="s">
        <v>86</v>
      </c>
      <c r="AM6" s="176"/>
      <c r="AN6" s="176" t="s">
        <v>3</v>
      </c>
      <c r="AO6" s="176" t="s">
        <v>4</v>
      </c>
      <c r="AP6" s="176" t="s">
        <v>5</v>
      </c>
      <c r="AQ6" s="176" t="s">
        <v>6</v>
      </c>
      <c r="AR6" s="176" t="s">
        <v>84</v>
      </c>
      <c r="AS6" s="176"/>
      <c r="AT6" s="176"/>
      <c r="AU6" s="176"/>
      <c r="AV6" s="176"/>
      <c r="AW6" s="177" t="s">
        <v>85</v>
      </c>
      <c r="AX6" s="177"/>
      <c r="AY6" s="176" t="s">
        <v>86</v>
      </c>
      <c r="AZ6" s="176"/>
      <c r="BA6" s="176" t="s">
        <v>3</v>
      </c>
      <c r="BB6" s="176" t="s">
        <v>4</v>
      </c>
      <c r="BC6" s="176" t="s">
        <v>5</v>
      </c>
      <c r="BD6" s="176" t="s">
        <v>6</v>
      </c>
      <c r="BE6" s="176" t="s">
        <v>84</v>
      </c>
      <c r="BF6" s="176"/>
      <c r="BG6" s="176"/>
      <c r="BH6" s="176"/>
      <c r="BI6" s="176"/>
      <c r="BJ6" s="177" t="s">
        <v>85</v>
      </c>
      <c r="BK6" s="177"/>
      <c r="BL6" s="176" t="s">
        <v>86</v>
      </c>
      <c r="BM6" s="176"/>
      <c r="BN6" s="176" t="s">
        <v>3</v>
      </c>
      <c r="BO6" s="176" t="s">
        <v>4</v>
      </c>
      <c r="BP6" s="176" t="s">
        <v>5</v>
      </c>
      <c r="BQ6" s="176" t="s">
        <v>6</v>
      </c>
      <c r="BR6" s="176" t="s">
        <v>84</v>
      </c>
      <c r="BS6" s="176"/>
      <c r="BT6" s="176"/>
      <c r="BU6" s="176"/>
      <c r="BV6" s="176"/>
      <c r="BW6" s="177" t="s">
        <v>85</v>
      </c>
      <c r="BX6" s="177"/>
      <c r="BY6" s="176" t="s">
        <v>86</v>
      </c>
      <c r="BZ6" s="176"/>
      <c r="CA6" s="176" t="s">
        <v>3</v>
      </c>
      <c r="CB6" s="176" t="s">
        <v>4</v>
      </c>
      <c r="CC6" s="176" t="s">
        <v>5</v>
      </c>
      <c r="CD6" s="176" t="s">
        <v>6</v>
      </c>
      <c r="CE6" s="176" t="s">
        <v>84</v>
      </c>
      <c r="CF6" s="176"/>
      <c r="CG6" s="176"/>
      <c r="CH6" s="176"/>
      <c r="CI6" s="176"/>
      <c r="CJ6" s="177" t="s">
        <v>85</v>
      </c>
      <c r="CK6" s="177"/>
      <c r="CL6" s="176" t="s">
        <v>86</v>
      </c>
      <c r="CM6" s="176"/>
      <c r="CN6" s="176" t="s">
        <v>3</v>
      </c>
      <c r="CO6" s="176" t="s">
        <v>4</v>
      </c>
      <c r="CP6" s="176" t="s">
        <v>5</v>
      </c>
      <c r="CQ6" s="176" t="s">
        <v>6</v>
      </c>
      <c r="CR6" s="176" t="s">
        <v>84</v>
      </c>
      <c r="CS6" s="176"/>
      <c r="CT6" s="176"/>
      <c r="CU6" s="176"/>
      <c r="CV6" s="176"/>
      <c r="CW6" s="177" t="s">
        <v>85</v>
      </c>
      <c r="CX6" s="177"/>
      <c r="CY6" s="176" t="s">
        <v>86</v>
      </c>
      <c r="CZ6" s="176"/>
    </row>
    <row r="7" spans="1:104" s="124" customFormat="1" ht="18.75" customHeight="1">
      <c r="A7" s="176"/>
      <c r="B7" s="176"/>
      <c r="C7" s="176"/>
      <c r="D7" s="176"/>
      <c r="E7" s="122">
        <v>1</v>
      </c>
      <c r="F7" s="122">
        <v>2</v>
      </c>
      <c r="G7" s="122">
        <v>3</v>
      </c>
      <c r="H7" s="122">
        <v>4</v>
      </c>
      <c r="I7" s="122">
        <v>5</v>
      </c>
      <c r="J7" s="120" t="s">
        <v>87</v>
      </c>
      <c r="K7" s="123" t="s">
        <v>88</v>
      </c>
      <c r="L7" s="120" t="s">
        <v>87</v>
      </c>
      <c r="M7" s="123" t="s">
        <v>88</v>
      </c>
      <c r="N7" s="176"/>
      <c r="O7" s="176"/>
      <c r="P7" s="176"/>
      <c r="Q7" s="176"/>
      <c r="R7" s="122">
        <v>1</v>
      </c>
      <c r="S7" s="122">
        <v>2</v>
      </c>
      <c r="T7" s="122">
        <v>3</v>
      </c>
      <c r="U7" s="122">
        <v>4</v>
      </c>
      <c r="V7" s="122">
        <v>5</v>
      </c>
      <c r="W7" s="120" t="s">
        <v>87</v>
      </c>
      <c r="X7" s="123" t="s">
        <v>88</v>
      </c>
      <c r="Y7" s="120" t="s">
        <v>87</v>
      </c>
      <c r="Z7" s="123" t="s">
        <v>88</v>
      </c>
      <c r="AA7" s="176"/>
      <c r="AB7" s="176"/>
      <c r="AC7" s="176"/>
      <c r="AD7" s="176"/>
      <c r="AE7" s="122">
        <v>1</v>
      </c>
      <c r="AF7" s="122">
        <v>2</v>
      </c>
      <c r="AG7" s="122">
        <v>3</v>
      </c>
      <c r="AH7" s="122">
        <v>4</v>
      </c>
      <c r="AI7" s="122">
        <v>5</v>
      </c>
      <c r="AJ7" s="120" t="s">
        <v>87</v>
      </c>
      <c r="AK7" s="123" t="s">
        <v>88</v>
      </c>
      <c r="AL7" s="120" t="s">
        <v>87</v>
      </c>
      <c r="AM7" s="123" t="s">
        <v>88</v>
      </c>
      <c r="AN7" s="176"/>
      <c r="AO7" s="176"/>
      <c r="AP7" s="176"/>
      <c r="AQ7" s="176"/>
      <c r="AR7" s="122">
        <v>1</v>
      </c>
      <c r="AS7" s="122">
        <v>2</v>
      </c>
      <c r="AT7" s="122">
        <v>3</v>
      </c>
      <c r="AU7" s="122">
        <v>4</v>
      </c>
      <c r="AV7" s="122">
        <v>5</v>
      </c>
      <c r="AW7" s="120" t="s">
        <v>87</v>
      </c>
      <c r="AX7" s="123" t="s">
        <v>88</v>
      </c>
      <c r="AY7" s="120" t="s">
        <v>87</v>
      </c>
      <c r="AZ7" s="123" t="s">
        <v>88</v>
      </c>
      <c r="BA7" s="176"/>
      <c r="BB7" s="176"/>
      <c r="BC7" s="176"/>
      <c r="BD7" s="176"/>
      <c r="BE7" s="122">
        <v>1</v>
      </c>
      <c r="BF7" s="122">
        <v>2</v>
      </c>
      <c r="BG7" s="122">
        <v>3</v>
      </c>
      <c r="BH7" s="122">
        <v>4</v>
      </c>
      <c r="BI7" s="122">
        <v>5</v>
      </c>
      <c r="BJ7" s="120" t="s">
        <v>87</v>
      </c>
      <c r="BK7" s="123" t="s">
        <v>88</v>
      </c>
      <c r="BL7" s="120" t="s">
        <v>87</v>
      </c>
      <c r="BM7" s="123" t="s">
        <v>88</v>
      </c>
      <c r="BN7" s="176"/>
      <c r="BO7" s="176"/>
      <c r="BP7" s="176"/>
      <c r="BQ7" s="176"/>
      <c r="BR7" s="122">
        <v>1</v>
      </c>
      <c r="BS7" s="122">
        <v>2</v>
      </c>
      <c r="BT7" s="122">
        <v>3</v>
      </c>
      <c r="BU7" s="122">
        <v>4</v>
      </c>
      <c r="BV7" s="122">
        <v>5</v>
      </c>
      <c r="BW7" s="120" t="s">
        <v>87</v>
      </c>
      <c r="BX7" s="123" t="s">
        <v>88</v>
      </c>
      <c r="BY7" s="120" t="s">
        <v>87</v>
      </c>
      <c r="BZ7" s="123" t="s">
        <v>88</v>
      </c>
      <c r="CA7" s="176"/>
      <c r="CB7" s="176"/>
      <c r="CC7" s="176"/>
      <c r="CD7" s="176"/>
      <c r="CE7" s="122">
        <v>1</v>
      </c>
      <c r="CF7" s="122">
        <v>2</v>
      </c>
      <c r="CG7" s="122">
        <v>3</v>
      </c>
      <c r="CH7" s="122">
        <v>4</v>
      </c>
      <c r="CI7" s="122">
        <v>5</v>
      </c>
      <c r="CJ7" s="120" t="s">
        <v>87</v>
      </c>
      <c r="CK7" s="123" t="s">
        <v>88</v>
      </c>
      <c r="CL7" s="120" t="s">
        <v>87</v>
      </c>
      <c r="CM7" s="123" t="s">
        <v>88</v>
      </c>
      <c r="CN7" s="176"/>
      <c r="CO7" s="176"/>
      <c r="CP7" s="176"/>
      <c r="CQ7" s="176"/>
      <c r="CR7" s="122">
        <v>1</v>
      </c>
      <c r="CS7" s="122">
        <v>2</v>
      </c>
      <c r="CT7" s="122">
        <v>3</v>
      </c>
      <c r="CU7" s="122">
        <v>4</v>
      </c>
      <c r="CV7" s="122">
        <v>5</v>
      </c>
      <c r="CW7" s="120" t="s">
        <v>87</v>
      </c>
      <c r="CX7" s="123" t="s">
        <v>88</v>
      </c>
      <c r="CY7" s="120" t="s">
        <v>87</v>
      </c>
      <c r="CZ7" s="123" t="s">
        <v>88</v>
      </c>
    </row>
    <row r="8" spans="1:104" s="136" customFormat="1" ht="13.5" customHeight="1">
      <c r="A8" s="125">
        <v>1</v>
      </c>
      <c r="B8" s="126">
        <v>1</v>
      </c>
      <c r="C8" s="127" t="s">
        <v>19</v>
      </c>
      <c r="D8" s="128" t="s">
        <v>20</v>
      </c>
      <c r="E8" s="129">
        <v>8</v>
      </c>
      <c r="F8" s="129">
        <v>8</v>
      </c>
      <c r="G8" s="129">
        <v>7</v>
      </c>
      <c r="H8" s="129">
        <v>8</v>
      </c>
      <c r="I8" s="129"/>
      <c r="J8" s="130">
        <v>8</v>
      </c>
      <c r="K8" s="131"/>
      <c r="L8" s="132">
        <f>ROUND((SUM(E8:H8)/4*0.3+J8*0.7),0)</f>
        <v>8</v>
      </c>
      <c r="M8" s="133"/>
      <c r="N8" s="125">
        <v>1</v>
      </c>
      <c r="O8" s="126">
        <v>1</v>
      </c>
      <c r="P8" s="127" t="s">
        <v>19</v>
      </c>
      <c r="Q8" s="128" t="s">
        <v>20</v>
      </c>
      <c r="R8" s="129">
        <v>7</v>
      </c>
      <c r="S8" s="129">
        <v>8</v>
      </c>
      <c r="T8" s="129">
        <v>8</v>
      </c>
      <c r="U8" s="129"/>
      <c r="V8" s="129"/>
      <c r="W8" s="130">
        <v>9</v>
      </c>
      <c r="X8" s="134"/>
      <c r="Y8" s="132">
        <f>ROUND((SUM(R8:T8)/3*0.3+W8*0.7),0)</f>
        <v>9</v>
      </c>
      <c r="Z8" s="133"/>
      <c r="AA8" s="125">
        <v>1</v>
      </c>
      <c r="AB8" s="126">
        <v>1</v>
      </c>
      <c r="AC8" s="127" t="s">
        <v>19</v>
      </c>
      <c r="AD8" s="128" t="s">
        <v>20</v>
      </c>
      <c r="AE8" s="129">
        <v>7</v>
      </c>
      <c r="AF8" s="129">
        <v>8</v>
      </c>
      <c r="AG8" s="129">
        <v>8</v>
      </c>
      <c r="AH8" s="129"/>
      <c r="AI8" s="129"/>
      <c r="AJ8" s="129">
        <v>8</v>
      </c>
      <c r="AK8" s="135"/>
      <c r="AL8" s="132">
        <f>ROUND((SUM(AE8:AG8)/3*0.3+AJ8*0.7),0)</f>
        <v>8</v>
      </c>
      <c r="AM8" s="135"/>
      <c r="AN8" s="125">
        <v>1</v>
      </c>
      <c r="AO8" s="126">
        <v>1</v>
      </c>
      <c r="AP8" s="127" t="s">
        <v>19</v>
      </c>
      <c r="AQ8" s="128" t="s">
        <v>20</v>
      </c>
      <c r="AR8" s="129">
        <v>8</v>
      </c>
      <c r="AS8" s="129">
        <v>8</v>
      </c>
      <c r="AT8" s="129"/>
      <c r="AU8" s="129"/>
      <c r="AV8" s="129"/>
      <c r="AW8" s="129">
        <v>8</v>
      </c>
      <c r="AX8" s="135"/>
      <c r="AY8" s="132">
        <f>ROUND((SUM(AR8:AS8)/2*0.3+AW8*0.7),0)</f>
        <v>8</v>
      </c>
      <c r="AZ8" s="135"/>
      <c r="BA8" s="125">
        <v>1</v>
      </c>
      <c r="BB8" s="126">
        <v>1</v>
      </c>
      <c r="BC8" s="127" t="s">
        <v>19</v>
      </c>
      <c r="BD8" s="128" t="s">
        <v>20</v>
      </c>
      <c r="BE8" s="129">
        <v>8</v>
      </c>
      <c r="BF8" s="129">
        <v>8</v>
      </c>
      <c r="BG8" s="129">
        <v>8</v>
      </c>
      <c r="BH8" s="129">
        <v>8</v>
      </c>
      <c r="BI8" s="129"/>
      <c r="BJ8" s="130">
        <v>8</v>
      </c>
      <c r="BK8" s="129"/>
      <c r="BL8" s="132">
        <f>ROUND((SUM(BE8:BH8)/4*0.3+BJ8*0.7),0)</f>
        <v>8</v>
      </c>
      <c r="BM8" s="129"/>
      <c r="BN8" s="125">
        <v>1</v>
      </c>
      <c r="BO8" s="126">
        <v>1</v>
      </c>
      <c r="BP8" s="127" t="s">
        <v>19</v>
      </c>
      <c r="BQ8" s="128" t="s">
        <v>20</v>
      </c>
      <c r="BR8" s="129">
        <v>7</v>
      </c>
      <c r="BS8" s="129">
        <v>8</v>
      </c>
      <c r="BT8" s="129">
        <v>8</v>
      </c>
      <c r="BU8" s="129"/>
      <c r="BV8" s="129"/>
      <c r="BW8" s="130">
        <v>8</v>
      </c>
      <c r="BX8" s="129"/>
      <c r="BY8" s="132">
        <f>ROUND((SUM(BR8:BT8)/3*0.3+BW8*0.7),0)</f>
        <v>8</v>
      </c>
      <c r="BZ8" s="129"/>
      <c r="CA8" s="125">
        <v>1</v>
      </c>
      <c r="CB8" s="126">
        <v>1</v>
      </c>
      <c r="CC8" s="127" t="s">
        <v>19</v>
      </c>
      <c r="CD8" s="128" t="s">
        <v>20</v>
      </c>
      <c r="CE8" s="129">
        <v>7</v>
      </c>
      <c r="CF8" s="129">
        <v>7</v>
      </c>
      <c r="CG8" s="129"/>
      <c r="CH8" s="129"/>
      <c r="CI8" s="129"/>
      <c r="CJ8" s="130">
        <v>7</v>
      </c>
      <c r="CK8" s="129"/>
      <c r="CL8" s="132">
        <f>ROUND((SUM(CE8:CF8)/2*0.3+CJ8*0.7),0)</f>
        <v>7</v>
      </c>
      <c r="CM8" s="129"/>
      <c r="CN8" s="125">
        <v>1</v>
      </c>
      <c r="CO8" s="126">
        <v>1</v>
      </c>
      <c r="CP8" s="127" t="s">
        <v>19</v>
      </c>
      <c r="CQ8" s="128" t="s">
        <v>20</v>
      </c>
      <c r="CR8" s="129">
        <v>8</v>
      </c>
      <c r="CS8" s="129">
        <v>9</v>
      </c>
      <c r="CT8" s="129">
        <v>9</v>
      </c>
      <c r="CU8" s="129">
        <v>8</v>
      </c>
      <c r="CV8" s="129"/>
      <c r="CW8" s="130">
        <v>8</v>
      </c>
      <c r="CX8" s="129"/>
      <c r="CY8" s="132">
        <f>ROUND((SUM(CR8:CU8)/4*0.3+CW8*0.7),0)</f>
        <v>8</v>
      </c>
      <c r="CZ8" s="129"/>
    </row>
    <row r="9" spans="1:104" s="136" customFormat="1" ht="13.5" customHeight="1">
      <c r="A9" s="125">
        <v>2</v>
      </c>
      <c r="B9" s="126">
        <v>2</v>
      </c>
      <c r="C9" s="127" t="s">
        <v>21</v>
      </c>
      <c r="D9" s="128" t="s">
        <v>22</v>
      </c>
      <c r="E9" s="129">
        <v>8</v>
      </c>
      <c r="F9" s="129">
        <v>9</v>
      </c>
      <c r="G9" s="129">
        <v>8</v>
      </c>
      <c r="H9" s="129">
        <v>8</v>
      </c>
      <c r="I9" s="129"/>
      <c r="J9" s="130">
        <v>8</v>
      </c>
      <c r="K9" s="131"/>
      <c r="L9" s="132">
        <f aca="true" t="shared" si="0" ref="L9:L38">ROUND((SUM(E9:H9)/4*0.3+J9*0.7),0)</f>
        <v>8</v>
      </c>
      <c r="M9" s="133"/>
      <c r="N9" s="125">
        <v>2</v>
      </c>
      <c r="O9" s="126">
        <v>2</v>
      </c>
      <c r="P9" s="127" t="s">
        <v>21</v>
      </c>
      <c r="Q9" s="128" t="s">
        <v>22</v>
      </c>
      <c r="R9" s="129">
        <v>8</v>
      </c>
      <c r="S9" s="129">
        <v>8</v>
      </c>
      <c r="T9" s="129">
        <v>8</v>
      </c>
      <c r="U9" s="129"/>
      <c r="V9" s="129"/>
      <c r="W9" s="130">
        <v>9</v>
      </c>
      <c r="X9" s="134"/>
      <c r="Y9" s="132">
        <f aca="true" t="shared" si="1" ref="Y9:Y38">ROUND((SUM(R9:T9)/3*0.3+W9*0.7),0)</f>
        <v>9</v>
      </c>
      <c r="Z9" s="133"/>
      <c r="AA9" s="125">
        <v>2</v>
      </c>
      <c r="AB9" s="126">
        <v>2</v>
      </c>
      <c r="AC9" s="127" t="s">
        <v>21</v>
      </c>
      <c r="AD9" s="128" t="s">
        <v>22</v>
      </c>
      <c r="AE9" s="129">
        <v>8</v>
      </c>
      <c r="AF9" s="129">
        <v>8</v>
      </c>
      <c r="AG9" s="129">
        <v>8</v>
      </c>
      <c r="AH9" s="129"/>
      <c r="AI9" s="129"/>
      <c r="AJ9" s="129">
        <v>9</v>
      </c>
      <c r="AK9" s="135"/>
      <c r="AL9" s="132">
        <f aca="true" t="shared" si="2" ref="AL9:AL38">ROUND((SUM(AE9:AG9)/3*0.3+AJ9*0.7),0)</f>
        <v>9</v>
      </c>
      <c r="AM9" s="135"/>
      <c r="AN9" s="125">
        <v>2</v>
      </c>
      <c r="AO9" s="126">
        <v>2</v>
      </c>
      <c r="AP9" s="127" t="s">
        <v>21</v>
      </c>
      <c r="AQ9" s="128" t="s">
        <v>22</v>
      </c>
      <c r="AR9" s="129">
        <v>7</v>
      </c>
      <c r="AS9" s="129">
        <v>8</v>
      </c>
      <c r="AT9" s="129"/>
      <c r="AU9" s="129"/>
      <c r="AV9" s="129"/>
      <c r="AW9" s="129">
        <v>8</v>
      </c>
      <c r="AX9" s="135"/>
      <c r="AY9" s="132">
        <f aca="true" t="shared" si="3" ref="AY9:AY38">ROUND((SUM(AR9:AS9)/2*0.3+AW9*0.7),0)</f>
        <v>8</v>
      </c>
      <c r="AZ9" s="135"/>
      <c r="BA9" s="125">
        <v>2</v>
      </c>
      <c r="BB9" s="126">
        <v>2</v>
      </c>
      <c r="BC9" s="127" t="s">
        <v>21</v>
      </c>
      <c r="BD9" s="128" t="s">
        <v>22</v>
      </c>
      <c r="BE9" s="129">
        <v>8</v>
      </c>
      <c r="BF9" s="129">
        <v>8</v>
      </c>
      <c r="BG9" s="129">
        <v>8</v>
      </c>
      <c r="BH9" s="129">
        <v>8</v>
      </c>
      <c r="BI9" s="129"/>
      <c r="BJ9" s="130">
        <v>8</v>
      </c>
      <c r="BK9" s="129"/>
      <c r="BL9" s="132">
        <f aca="true" t="shared" si="4" ref="BL9:BL38">ROUND((SUM(BE9:BH9)/4*0.3+BJ9*0.7),0)</f>
        <v>8</v>
      </c>
      <c r="BM9" s="129"/>
      <c r="BN9" s="125">
        <v>2</v>
      </c>
      <c r="BO9" s="126">
        <v>2</v>
      </c>
      <c r="BP9" s="127" t="s">
        <v>21</v>
      </c>
      <c r="BQ9" s="128" t="s">
        <v>22</v>
      </c>
      <c r="BR9" s="129">
        <v>7</v>
      </c>
      <c r="BS9" s="129">
        <v>8</v>
      </c>
      <c r="BT9" s="129">
        <v>8</v>
      </c>
      <c r="BU9" s="129"/>
      <c r="BV9" s="129"/>
      <c r="BW9" s="130">
        <v>8</v>
      </c>
      <c r="BX9" s="129"/>
      <c r="BY9" s="132">
        <f aca="true" t="shared" si="5" ref="BY9:BY38">ROUND((SUM(BR9:BT9)/3*0.3+BW9*0.7),0)</f>
        <v>8</v>
      </c>
      <c r="BZ9" s="129"/>
      <c r="CA9" s="125">
        <v>2</v>
      </c>
      <c r="CB9" s="126">
        <v>2</v>
      </c>
      <c r="CC9" s="127" t="s">
        <v>21</v>
      </c>
      <c r="CD9" s="128" t="s">
        <v>22</v>
      </c>
      <c r="CE9" s="129">
        <v>7</v>
      </c>
      <c r="CF9" s="129">
        <v>7</v>
      </c>
      <c r="CG9" s="129"/>
      <c r="CH9" s="129"/>
      <c r="CI9" s="129"/>
      <c r="CJ9" s="130">
        <v>7</v>
      </c>
      <c r="CK9" s="129"/>
      <c r="CL9" s="132">
        <f aca="true" t="shared" si="6" ref="CL9:CL38">ROUND((SUM(CE9:CF9)/2*0.3+CJ9*0.7),0)</f>
        <v>7</v>
      </c>
      <c r="CM9" s="129"/>
      <c r="CN9" s="125">
        <v>2</v>
      </c>
      <c r="CO9" s="126">
        <v>2</v>
      </c>
      <c r="CP9" s="127" t="s">
        <v>21</v>
      </c>
      <c r="CQ9" s="128" t="s">
        <v>22</v>
      </c>
      <c r="CR9" s="129">
        <v>9</v>
      </c>
      <c r="CS9" s="129">
        <v>9</v>
      </c>
      <c r="CT9" s="129">
        <v>9</v>
      </c>
      <c r="CU9" s="129">
        <v>9</v>
      </c>
      <c r="CV9" s="129"/>
      <c r="CW9" s="130">
        <v>9</v>
      </c>
      <c r="CX9" s="129"/>
      <c r="CY9" s="132">
        <f aca="true" t="shared" si="7" ref="CY9:CY38">ROUND((SUM(CR9:CU9)/4*0.3+CW9*0.7),0)</f>
        <v>9</v>
      </c>
      <c r="CZ9" s="129"/>
    </row>
    <row r="10" spans="1:104" s="136" customFormat="1" ht="13.5" customHeight="1">
      <c r="A10" s="125">
        <v>3</v>
      </c>
      <c r="B10" s="126">
        <v>3</v>
      </c>
      <c r="C10" s="127" t="s">
        <v>23</v>
      </c>
      <c r="D10" s="128" t="s">
        <v>24</v>
      </c>
      <c r="E10" s="129">
        <v>7</v>
      </c>
      <c r="F10" s="129">
        <v>7</v>
      </c>
      <c r="G10" s="129">
        <v>8</v>
      </c>
      <c r="H10" s="129">
        <v>7</v>
      </c>
      <c r="I10" s="129"/>
      <c r="J10" s="130">
        <v>9</v>
      </c>
      <c r="K10" s="131"/>
      <c r="L10" s="132">
        <f t="shared" si="0"/>
        <v>8</v>
      </c>
      <c r="M10" s="133"/>
      <c r="N10" s="125">
        <v>3</v>
      </c>
      <c r="O10" s="126">
        <v>3</v>
      </c>
      <c r="P10" s="127" t="s">
        <v>23</v>
      </c>
      <c r="Q10" s="128" t="s">
        <v>24</v>
      </c>
      <c r="R10" s="129">
        <v>8</v>
      </c>
      <c r="S10" s="129">
        <v>7</v>
      </c>
      <c r="T10" s="129">
        <v>9</v>
      </c>
      <c r="U10" s="129"/>
      <c r="V10" s="129"/>
      <c r="W10" s="130">
        <v>9</v>
      </c>
      <c r="X10" s="134"/>
      <c r="Y10" s="132">
        <f t="shared" si="1"/>
        <v>9</v>
      </c>
      <c r="Z10" s="133"/>
      <c r="AA10" s="125">
        <v>3</v>
      </c>
      <c r="AB10" s="126">
        <v>3</v>
      </c>
      <c r="AC10" s="127" t="s">
        <v>23</v>
      </c>
      <c r="AD10" s="128" t="s">
        <v>24</v>
      </c>
      <c r="AE10" s="129">
        <v>8</v>
      </c>
      <c r="AF10" s="129">
        <v>7</v>
      </c>
      <c r="AG10" s="129">
        <v>9</v>
      </c>
      <c r="AH10" s="129"/>
      <c r="AI10" s="129"/>
      <c r="AJ10" s="129">
        <v>8</v>
      </c>
      <c r="AK10" s="135"/>
      <c r="AL10" s="132">
        <f t="shared" si="2"/>
        <v>8</v>
      </c>
      <c r="AM10" s="135"/>
      <c r="AN10" s="125">
        <v>3</v>
      </c>
      <c r="AO10" s="126">
        <v>3</v>
      </c>
      <c r="AP10" s="127" t="s">
        <v>23</v>
      </c>
      <c r="AQ10" s="128" t="s">
        <v>24</v>
      </c>
      <c r="AR10" s="129">
        <v>8</v>
      </c>
      <c r="AS10" s="129">
        <v>8</v>
      </c>
      <c r="AT10" s="129"/>
      <c r="AU10" s="129"/>
      <c r="AV10" s="129"/>
      <c r="AW10" s="129">
        <v>8</v>
      </c>
      <c r="AX10" s="135"/>
      <c r="AY10" s="132">
        <f t="shared" si="3"/>
        <v>8</v>
      </c>
      <c r="AZ10" s="135"/>
      <c r="BA10" s="125">
        <v>3</v>
      </c>
      <c r="BB10" s="126">
        <v>3</v>
      </c>
      <c r="BC10" s="127" t="s">
        <v>23</v>
      </c>
      <c r="BD10" s="128" t="s">
        <v>24</v>
      </c>
      <c r="BE10" s="129">
        <v>8</v>
      </c>
      <c r="BF10" s="129">
        <v>8</v>
      </c>
      <c r="BG10" s="129">
        <v>7</v>
      </c>
      <c r="BH10" s="129">
        <v>8</v>
      </c>
      <c r="BI10" s="129"/>
      <c r="BJ10" s="130">
        <v>8</v>
      </c>
      <c r="BK10" s="129"/>
      <c r="BL10" s="132">
        <f t="shared" si="4"/>
        <v>8</v>
      </c>
      <c r="BM10" s="129"/>
      <c r="BN10" s="125">
        <v>3</v>
      </c>
      <c r="BO10" s="126">
        <v>3</v>
      </c>
      <c r="BP10" s="127" t="s">
        <v>23</v>
      </c>
      <c r="BQ10" s="128" t="s">
        <v>24</v>
      </c>
      <c r="BR10" s="129">
        <v>7</v>
      </c>
      <c r="BS10" s="129">
        <v>8</v>
      </c>
      <c r="BT10" s="129">
        <v>7</v>
      </c>
      <c r="BU10" s="129"/>
      <c r="BV10" s="129"/>
      <c r="BW10" s="130">
        <v>9</v>
      </c>
      <c r="BX10" s="129"/>
      <c r="BY10" s="132">
        <f t="shared" si="5"/>
        <v>9</v>
      </c>
      <c r="BZ10" s="129"/>
      <c r="CA10" s="125">
        <v>3</v>
      </c>
      <c r="CB10" s="126">
        <v>3</v>
      </c>
      <c r="CC10" s="127" t="s">
        <v>23</v>
      </c>
      <c r="CD10" s="128" t="s">
        <v>24</v>
      </c>
      <c r="CE10" s="129">
        <v>7</v>
      </c>
      <c r="CF10" s="129">
        <v>8</v>
      </c>
      <c r="CG10" s="129"/>
      <c r="CH10" s="129"/>
      <c r="CI10" s="129"/>
      <c r="CJ10" s="130">
        <v>9</v>
      </c>
      <c r="CK10" s="129"/>
      <c r="CL10" s="132">
        <f t="shared" si="6"/>
        <v>9</v>
      </c>
      <c r="CM10" s="129"/>
      <c r="CN10" s="125">
        <v>3</v>
      </c>
      <c r="CO10" s="126">
        <v>3</v>
      </c>
      <c r="CP10" s="127" t="s">
        <v>23</v>
      </c>
      <c r="CQ10" s="128" t="s">
        <v>24</v>
      </c>
      <c r="CR10" s="129">
        <v>9</v>
      </c>
      <c r="CS10" s="129">
        <v>9</v>
      </c>
      <c r="CT10" s="129">
        <v>9</v>
      </c>
      <c r="CU10" s="129">
        <v>8</v>
      </c>
      <c r="CV10" s="129"/>
      <c r="CW10" s="130">
        <v>9</v>
      </c>
      <c r="CX10" s="129"/>
      <c r="CY10" s="132">
        <f t="shared" si="7"/>
        <v>9</v>
      </c>
      <c r="CZ10" s="129"/>
    </row>
    <row r="11" spans="1:104" s="136" customFormat="1" ht="13.5" customHeight="1">
      <c r="A11" s="125">
        <v>4</v>
      </c>
      <c r="B11" s="126">
        <v>4</v>
      </c>
      <c r="C11" s="127" t="s">
        <v>25</v>
      </c>
      <c r="D11" s="128" t="s">
        <v>26</v>
      </c>
      <c r="E11" s="129">
        <v>7</v>
      </c>
      <c r="F11" s="129">
        <v>7</v>
      </c>
      <c r="G11" s="129">
        <v>8</v>
      </c>
      <c r="H11" s="129">
        <v>8</v>
      </c>
      <c r="I11" s="129"/>
      <c r="J11" s="130">
        <v>8</v>
      </c>
      <c r="K11" s="131"/>
      <c r="L11" s="132">
        <f t="shared" si="0"/>
        <v>8</v>
      </c>
      <c r="M11" s="133"/>
      <c r="N11" s="125">
        <v>4</v>
      </c>
      <c r="O11" s="126">
        <v>4</v>
      </c>
      <c r="P11" s="127" t="s">
        <v>25</v>
      </c>
      <c r="Q11" s="128" t="s">
        <v>26</v>
      </c>
      <c r="R11" s="129">
        <v>8</v>
      </c>
      <c r="S11" s="129">
        <v>8</v>
      </c>
      <c r="T11" s="129">
        <v>8</v>
      </c>
      <c r="U11" s="129"/>
      <c r="V11" s="129"/>
      <c r="W11" s="130">
        <v>8</v>
      </c>
      <c r="X11" s="134"/>
      <c r="Y11" s="132">
        <f t="shared" si="1"/>
        <v>8</v>
      </c>
      <c r="Z11" s="133"/>
      <c r="AA11" s="125">
        <v>4</v>
      </c>
      <c r="AB11" s="126">
        <v>4</v>
      </c>
      <c r="AC11" s="127" t="s">
        <v>25</v>
      </c>
      <c r="AD11" s="128" t="s">
        <v>26</v>
      </c>
      <c r="AE11" s="129">
        <v>7</v>
      </c>
      <c r="AF11" s="129">
        <v>8</v>
      </c>
      <c r="AG11" s="129">
        <v>9</v>
      </c>
      <c r="AH11" s="129"/>
      <c r="AI11" s="129"/>
      <c r="AJ11" s="129">
        <v>9</v>
      </c>
      <c r="AK11" s="135"/>
      <c r="AL11" s="132">
        <f t="shared" si="2"/>
        <v>9</v>
      </c>
      <c r="AM11" s="135"/>
      <c r="AN11" s="125">
        <v>4</v>
      </c>
      <c r="AO11" s="126">
        <v>4</v>
      </c>
      <c r="AP11" s="127" t="s">
        <v>25</v>
      </c>
      <c r="AQ11" s="128" t="s">
        <v>26</v>
      </c>
      <c r="AR11" s="129">
        <v>7</v>
      </c>
      <c r="AS11" s="129">
        <v>8</v>
      </c>
      <c r="AT11" s="129"/>
      <c r="AU11" s="129"/>
      <c r="AV11" s="129"/>
      <c r="AW11" s="129">
        <v>9</v>
      </c>
      <c r="AX11" s="135"/>
      <c r="AY11" s="132">
        <f t="shared" si="3"/>
        <v>9</v>
      </c>
      <c r="AZ11" s="135"/>
      <c r="BA11" s="125">
        <v>4</v>
      </c>
      <c r="BB11" s="126">
        <v>4</v>
      </c>
      <c r="BC11" s="127" t="s">
        <v>25</v>
      </c>
      <c r="BD11" s="128" t="s">
        <v>26</v>
      </c>
      <c r="BE11" s="129">
        <v>8</v>
      </c>
      <c r="BF11" s="129">
        <v>8</v>
      </c>
      <c r="BG11" s="129">
        <v>8</v>
      </c>
      <c r="BH11" s="129">
        <v>8</v>
      </c>
      <c r="BI11" s="129"/>
      <c r="BJ11" s="130">
        <v>9</v>
      </c>
      <c r="BK11" s="129"/>
      <c r="BL11" s="132">
        <f t="shared" si="4"/>
        <v>9</v>
      </c>
      <c r="BM11" s="129"/>
      <c r="BN11" s="125">
        <v>4</v>
      </c>
      <c r="BO11" s="126">
        <v>4</v>
      </c>
      <c r="BP11" s="127" t="s">
        <v>25</v>
      </c>
      <c r="BQ11" s="128" t="s">
        <v>26</v>
      </c>
      <c r="BR11" s="129">
        <v>7</v>
      </c>
      <c r="BS11" s="129">
        <v>8</v>
      </c>
      <c r="BT11" s="129">
        <v>7</v>
      </c>
      <c r="BU11" s="129"/>
      <c r="BV11" s="129"/>
      <c r="BW11" s="130">
        <v>7</v>
      </c>
      <c r="BX11" s="129"/>
      <c r="BY11" s="132">
        <f t="shared" si="5"/>
        <v>7</v>
      </c>
      <c r="BZ11" s="129"/>
      <c r="CA11" s="125">
        <v>4</v>
      </c>
      <c r="CB11" s="126">
        <v>4</v>
      </c>
      <c r="CC11" s="127" t="s">
        <v>25</v>
      </c>
      <c r="CD11" s="128" t="s">
        <v>26</v>
      </c>
      <c r="CE11" s="129">
        <v>8</v>
      </c>
      <c r="CF11" s="129">
        <v>8</v>
      </c>
      <c r="CG11" s="129"/>
      <c r="CH11" s="129"/>
      <c r="CI11" s="129"/>
      <c r="CJ11" s="130">
        <v>9</v>
      </c>
      <c r="CK11" s="129"/>
      <c r="CL11" s="132">
        <f t="shared" si="6"/>
        <v>9</v>
      </c>
      <c r="CM11" s="129"/>
      <c r="CN11" s="125">
        <v>4</v>
      </c>
      <c r="CO11" s="126">
        <v>4</v>
      </c>
      <c r="CP11" s="127" t="s">
        <v>25</v>
      </c>
      <c r="CQ11" s="128" t="s">
        <v>26</v>
      </c>
      <c r="CR11" s="129">
        <v>8</v>
      </c>
      <c r="CS11" s="129">
        <v>9</v>
      </c>
      <c r="CT11" s="129">
        <v>9</v>
      </c>
      <c r="CU11" s="129">
        <v>9</v>
      </c>
      <c r="CV11" s="129"/>
      <c r="CW11" s="130">
        <v>9</v>
      </c>
      <c r="CX11" s="129"/>
      <c r="CY11" s="132">
        <f t="shared" si="7"/>
        <v>9</v>
      </c>
      <c r="CZ11" s="129"/>
    </row>
    <row r="12" spans="1:104" s="136" customFormat="1" ht="16.5" customHeight="1">
      <c r="A12" s="125">
        <v>5</v>
      </c>
      <c r="B12" s="126">
        <v>5</v>
      </c>
      <c r="C12" s="127" t="s">
        <v>27</v>
      </c>
      <c r="D12" s="128" t="s">
        <v>28</v>
      </c>
      <c r="E12" s="129">
        <v>7</v>
      </c>
      <c r="F12" s="129">
        <v>7</v>
      </c>
      <c r="G12" s="129">
        <v>8</v>
      </c>
      <c r="H12" s="129">
        <v>8</v>
      </c>
      <c r="I12" s="137"/>
      <c r="J12" s="130">
        <v>7</v>
      </c>
      <c r="K12" s="138"/>
      <c r="L12" s="132">
        <f t="shared" si="0"/>
        <v>7</v>
      </c>
      <c r="M12" s="133"/>
      <c r="N12" s="125">
        <v>5</v>
      </c>
      <c r="O12" s="126">
        <v>5</v>
      </c>
      <c r="P12" s="127" t="s">
        <v>27</v>
      </c>
      <c r="Q12" s="128" t="s">
        <v>28</v>
      </c>
      <c r="R12" s="129">
        <v>8</v>
      </c>
      <c r="S12" s="129">
        <v>7</v>
      </c>
      <c r="T12" s="129">
        <v>7</v>
      </c>
      <c r="U12" s="129"/>
      <c r="V12" s="137"/>
      <c r="W12" s="130">
        <v>8</v>
      </c>
      <c r="X12" s="139"/>
      <c r="Y12" s="132">
        <f t="shared" si="1"/>
        <v>8</v>
      </c>
      <c r="Z12" s="133"/>
      <c r="AA12" s="125">
        <v>5</v>
      </c>
      <c r="AB12" s="126">
        <v>5</v>
      </c>
      <c r="AC12" s="127" t="s">
        <v>27</v>
      </c>
      <c r="AD12" s="128" t="s">
        <v>28</v>
      </c>
      <c r="AE12" s="129">
        <v>8</v>
      </c>
      <c r="AF12" s="129">
        <v>8</v>
      </c>
      <c r="AG12" s="129">
        <v>7</v>
      </c>
      <c r="AH12" s="129"/>
      <c r="AI12" s="129"/>
      <c r="AJ12" s="129">
        <v>7</v>
      </c>
      <c r="AK12" s="135"/>
      <c r="AL12" s="132">
        <f t="shared" si="2"/>
        <v>7</v>
      </c>
      <c r="AM12" s="135"/>
      <c r="AN12" s="125">
        <v>5</v>
      </c>
      <c r="AO12" s="126">
        <v>5</v>
      </c>
      <c r="AP12" s="127" t="s">
        <v>27</v>
      </c>
      <c r="AQ12" s="128" t="s">
        <v>28</v>
      </c>
      <c r="AR12" s="129">
        <v>8</v>
      </c>
      <c r="AS12" s="129">
        <v>8</v>
      </c>
      <c r="AT12" s="129"/>
      <c r="AU12" s="129"/>
      <c r="AV12" s="129"/>
      <c r="AW12" s="129">
        <v>8</v>
      </c>
      <c r="AX12" s="135"/>
      <c r="AY12" s="132">
        <f t="shared" si="3"/>
        <v>8</v>
      </c>
      <c r="AZ12" s="135"/>
      <c r="BA12" s="125">
        <v>5</v>
      </c>
      <c r="BB12" s="126">
        <v>5</v>
      </c>
      <c r="BC12" s="127" t="s">
        <v>27</v>
      </c>
      <c r="BD12" s="128" t="s">
        <v>28</v>
      </c>
      <c r="BE12" s="129">
        <v>8</v>
      </c>
      <c r="BF12" s="129">
        <v>8</v>
      </c>
      <c r="BG12" s="129">
        <v>8</v>
      </c>
      <c r="BH12" s="129">
        <v>8</v>
      </c>
      <c r="BI12" s="129"/>
      <c r="BJ12" s="130">
        <v>8</v>
      </c>
      <c r="BK12" s="129"/>
      <c r="BL12" s="132">
        <f t="shared" si="4"/>
        <v>8</v>
      </c>
      <c r="BM12" s="129"/>
      <c r="BN12" s="125">
        <v>5</v>
      </c>
      <c r="BO12" s="126">
        <v>5</v>
      </c>
      <c r="BP12" s="127" t="s">
        <v>27</v>
      </c>
      <c r="BQ12" s="128" t="s">
        <v>28</v>
      </c>
      <c r="BR12" s="129">
        <v>7</v>
      </c>
      <c r="BS12" s="129">
        <v>8</v>
      </c>
      <c r="BT12" s="129">
        <v>7</v>
      </c>
      <c r="BU12" s="129"/>
      <c r="BV12" s="129"/>
      <c r="BW12" s="130">
        <v>8</v>
      </c>
      <c r="BX12" s="129"/>
      <c r="BY12" s="132">
        <f t="shared" si="5"/>
        <v>8</v>
      </c>
      <c r="BZ12" s="129"/>
      <c r="CA12" s="125">
        <v>5</v>
      </c>
      <c r="CB12" s="126">
        <v>5</v>
      </c>
      <c r="CC12" s="127" t="s">
        <v>27</v>
      </c>
      <c r="CD12" s="128" t="s">
        <v>28</v>
      </c>
      <c r="CE12" s="129">
        <v>7</v>
      </c>
      <c r="CF12" s="129">
        <v>7</v>
      </c>
      <c r="CG12" s="129"/>
      <c r="CH12" s="129"/>
      <c r="CI12" s="129"/>
      <c r="CJ12" s="130">
        <v>9</v>
      </c>
      <c r="CK12" s="129"/>
      <c r="CL12" s="132">
        <f t="shared" si="6"/>
        <v>8</v>
      </c>
      <c r="CM12" s="129"/>
      <c r="CN12" s="125">
        <v>5</v>
      </c>
      <c r="CO12" s="126">
        <v>5</v>
      </c>
      <c r="CP12" s="127" t="s">
        <v>27</v>
      </c>
      <c r="CQ12" s="128" t="s">
        <v>28</v>
      </c>
      <c r="CR12" s="129">
        <v>9</v>
      </c>
      <c r="CS12" s="129">
        <v>9</v>
      </c>
      <c r="CT12" s="129">
        <v>9</v>
      </c>
      <c r="CU12" s="129">
        <v>9</v>
      </c>
      <c r="CV12" s="129"/>
      <c r="CW12" s="130">
        <v>9</v>
      </c>
      <c r="CX12" s="129"/>
      <c r="CY12" s="132">
        <f t="shared" si="7"/>
        <v>9</v>
      </c>
      <c r="CZ12" s="129"/>
    </row>
    <row r="13" spans="1:104" s="136" customFormat="1" ht="13.5" customHeight="1">
      <c r="A13" s="125">
        <v>6</v>
      </c>
      <c r="B13" s="126">
        <v>7</v>
      </c>
      <c r="C13" s="127" t="s">
        <v>25</v>
      </c>
      <c r="D13" s="128" t="s">
        <v>29</v>
      </c>
      <c r="E13" s="129">
        <v>8</v>
      </c>
      <c r="F13" s="129">
        <v>8</v>
      </c>
      <c r="G13" s="129">
        <v>8</v>
      </c>
      <c r="H13" s="129">
        <v>8</v>
      </c>
      <c r="I13" s="129"/>
      <c r="J13" s="130">
        <v>9</v>
      </c>
      <c r="K13" s="135"/>
      <c r="L13" s="132">
        <f t="shared" si="0"/>
        <v>9</v>
      </c>
      <c r="M13" s="133"/>
      <c r="N13" s="125">
        <v>6</v>
      </c>
      <c r="O13" s="126">
        <v>7</v>
      </c>
      <c r="P13" s="127" t="s">
        <v>25</v>
      </c>
      <c r="Q13" s="128" t="s">
        <v>29</v>
      </c>
      <c r="R13" s="129">
        <v>7</v>
      </c>
      <c r="S13" s="129">
        <v>8</v>
      </c>
      <c r="T13" s="129">
        <v>8</v>
      </c>
      <c r="U13" s="129"/>
      <c r="V13" s="129"/>
      <c r="W13" s="130">
        <v>8</v>
      </c>
      <c r="X13" s="135"/>
      <c r="Y13" s="132">
        <f t="shared" si="1"/>
        <v>8</v>
      </c>
      <c r="Z13" s="133"/>
      <c r="AA13" s="125">
        <v>7</v>
      </c>
      <c r="AB13" s="126">
        <v>7</v>
      </c>
      <c r="AC13" s="127" t="s">
        <v>25</v>
      </c>
      <c r="AD13" s="128" t="s">
        <v>29</v>
      </c>
      <c r="AE13" s="129">
        <v>7</v>
      </c>
      <c r="AF13" s="129">
        <v>8</v>
      </c>
      <c r="AG13" s="129">
        <v>8</v>
      </c>
      <c r="AH13" s="129"/>
      <c r="AI13" s="129"/>
      <c r="AJ13" s="129">
        <v>8</v>
      </c>
      <c r="AK13" s="135"/>
      <c r="AL13" s="132">
        <f t="shared" si="2"/>
        <v>8</v>
      </c>
      <c r="AM13" s="135"/>
      <c r="AN13" s="125">
        <v>7</v>
      </c>
      <c r="AO13" s="126">
        <v>7</v>
      </c>
      <c r="AP13" s="127" t="s">
        <v>25</v>
      </c>
      <c r="AQ13" s="128" t="s">
        <v>29</v>
      </c>
      <c r="AR13" s="129">
        <v>8</v>
      </c>
      <c r="AS13" s="129">
        <v>7</v>
      </c>
      <c r="AT13" s="129"/>
      <c r="AU13" s="129"/>
      <c r="AV13" s="129"/>
      <c r="AW13" s="129">
        <v>8</v>
      </c>
      <c r="AX13" s="135"/>
      <c r="AY13" s="132">
        <f t="shared" si="3"/>
        <v>8</v>
      </c>
      <c r="AZ13" s="135"/>
      <c r="BA13" s="125">
        <v>7</v>
      </c>
      <c r="BB13" s="126">
        <v>7</v>
      </c>
      <c r="BC13" s="127" t="s">
        <v>25</v>
      </c>
      <c r="BD13" s="128" t="s">
        <v>29</v>
      </c>
      <c r="BE13" s="129">
        <v>8</v>
      </c>
      <c r="BF13" s="129">
        <v>8</v>
      </c>
      <c r="BG13" s="129">
        <v>7</v>
      </c>
      <c r="BH13" s="129">
        <v>8</v>
      </c>
      <c r="BI13" s="129"/>
      <c r="BJ13" s="130">
        <v>8</v>
      </c>
      <c r="BK13" s="129"/>
      <c r="BL13" s="132">
        <f t="shared" si="4"/>
        <v>8</v>
      </c>
      <c r="BM13" s="129"/>
      <c r="BN13" s="125">
        <v>7</v>
      </c>
      <c r="BO13" s="126">
        <v>7</v>
      </c>
      <c r="BP13" s="127" t="s">
        <v>25</v>
      </c>
      <c r="BQ13" s="128" t="s">
        <v>29</v>
      </c>
      <c r="BR13" s="129">
        <v>7</v>
      </c>
      <c r="BS13" s="129">
        <v>8</v>
      </c>
      <c r="BT13" s="129">
        <v>8</v>
      </c>
      <c r="BU13" s="129"/>
      <c r="BV13" s="129"/>
      <c r="BW13" s="130">
        <v>8</v>
      </c>
      <c r="BX13" s="129"/>
      <c r="BY13" s="132">
        <f t="shared" si="5"/>
        <v>8</v>
      </c>
      <c r="BZ13" s="129"/>
      <c r="CA13" s="125">
        <v>7</v>
      </c>
      <c r="CB13" s="126">
        <v>7</v>
      </c>
      <c r="CC13" s="127" t="s">
        <v>25</v>
      </c>
      <c r="CD13" s="128" t="s">
        <v>29</v>
      </c>
      <c r="CE13" s="129">
        <v>8</v>
      </c>
      <c r="CF13" s="129">
        <v>7</v>
      </c>
      <c r="CG13" s="129"/>
      <c r="CH13" s="129"/>
      <c r="CI13" s="129"/>
      <c r="CJ13" s="130">
        <v>8</v>
      </c>
      <c r="CK13" s="129"/>
      <c r="CL13" s="132">
        <f t="shared" si="6"/>
        <v>8</v>
      </c>
      <c r="CM13" s="129"/>
      <c r="CN13" s="125">
        <v>7</v>
      </c>
      <c r="CO13" s="126">
        <v>7</v>
      </c>
      <c r="CP13" s="127" t="s">
        <v>25</v>
      </c>
      <c r="CQ13" s="128" t="s">
        <v>29</v>
      </c>
      <c r="CR13" s="129">
        <v>9</v>
      </c>
      <c r="CS13" s="129">
        <v>9</v>
      </c>
      <c r="CT13" s="129">
        <v>10</v>
      </c>
      <c r="CU13" s="129">
        <v>9</v>
      </c>
      <c r="CV13" s="129"/>
      <c r="CW13" s="130">
        <v>9</v>
      </c>
      <c r="CX13" s="129"/>
      <c r="CY13" s="132">
        <f t="shared" si="7"/>
        <v>9</v>
      </c>
      <c r="CZ13" s="129"/>
    </row>
    <row r="14" spans="1:104" s="136" customFormat="1" ht="13.5" customHeight="1">
      <c r="A14" s="125">
        <v>7</v>
      </c>
      <c r="B14" s="126">
        <v>9</v>
      </c>
      <c r="C14" s="127" t="s">
        <v>25</v>
      </c>
      <c r="D14" s="128" t="s">
        <v>30</v>
      </c>
      <c r="E14" s="129">
        <v>7</v>
      </c>
      <c r="F14" s="129">
        <v>7</v>
      </c>
      <c r="G14" s="129">
        <v>7</v>
      </c>
      <c r="H14" s="129">
        <v>7</v>
      </c>
      <c r="I14" s="129"/>
      <c r="J14" s="130">
        <v>8</v>
      </c>
      <c r="K14" s="135"/>
      <c r="L14" s="132">
        <f t="shared" si="0"/>
        <v>8</v>
      </c>
      <c r="M14" s="133"/>
      <c r="N14" s="125">
        <v>7</v>
      </c>
      <c r="O14" s="126">
        <v>9</v>
      </c>
      <c r="P14" s="127" t="s">
        <v>25</v>
      </c>
      <c r="Q14" s="128" t="s">
        <v>30</v>
      </c>
      <c r="R14" s="129">
        <v>8</v>
      </c>
      <c r="S14" s="129">
        <v>8</v>
      </c>
      <c r="T14" s="129">
        <v>8</v>
      </c>
      <c r="U14" s="129"/>
      <c r="V14" s="129"/>
      <c r="W14" s="130">
        <v>8</v>
      </c>
      <c r="X14" s="135"/>
      <c r="Y14" s="132">
        <f t="shared" si="1"/>
        <v>8</v>
      </c>
      <c r="Z14" s="133"/>
      <c r="AA14" s="125">
        <v>9</v>
      </c>
      <c r="AB14" s="126">
        <v>9</v>
      </c>
      <c r="AC14" s="127" t="s">
        <v>25</v>
      </c>
      <c r="AD14" s="128" t="s">
        <v>30</v>
      </c>
      <c r="AE14" s="129">
        <v>8</v>
      </c>
      <c r="AF14" s="129">
        <v>8</v>
      </c>
      <c r="AG14" s="129">
        <v>8</v>
      </c>
      <c r="AH14" s="129"/>
      <c r="AI14" s="129"/>
      <c r="AJ14" s="130">
        <v>8</v>
      </c>
      <c r="AK14" s="140"/>
      <c r="AL14" s="132">
        <f t="shared" si="2"/>
        <v>8</v>
      </c>
      <c r="AM14" s="133"/>
      <c r="AN14" s="125">
        <v>9</v>
      </c>
      <c r="AO14" s="126">
        <v>9</v>
      </c>
      <c r="AP14" s="127" t="s">
        <v>25</v>
      </c>
      <c r="AQ14" s="128" t="s">
        <v>30</v>
      </c>
      <c r="AR14" s="129">
        <v>8</v>
      </c>
      <c r="AS14" s="129">
        <v>7</v>
      </c>
      <c r="AT14" s="129"/>
      <c r="AU14" s="129"/>
      <c r="AV14" s="129"/>
      <c r="AW14" s="129">
        <v>8</v>
      </c>
      <c r="AX14" s="135"/>
      <c r="AY14" s="132">
        <f t="shared" si="3"/>
        <v>8</v>
      </c>
      <c r="AZ14" s="135"/>
      <c r="BA14" s="125">
        <v>9</v>
      </c>
      <c r="BB14" s="126">
        <v>9</v>
      </c>
      <c r="BC14" s="127" t="s">
        <v>25</v>
      </c>
      <c r="BD14" s="128" t="s">
        <v>30</v>
      </c>
      <c r="BE14" s="129">
        <v>7</v>
      </c>
      <c r="BF14" s="129">
        <v>7</v>
      </c>
      <c r="BG14" s="129">
        <v>8</v>
      </c>
      <c r="BH14" s="129">
        <v>8</v>
      </c>
      <c r="BI14" s="129"/>
      <c r="BJ14" s="130">
        <v>8</v>
      </c>
      <c r="BK14" s="129"/>
      <c r="BL14" s="132">
        <f t="shared" si="4"/>
        <v>8</v>
      </c>
      <c r="BM14" s="129"/>
      <c r="BN14" s="125">
        <v>9</v>
      </c>
      <c r="BO14" s="126">
        <v>9</v>
      </c>
      <c r="BP14" s="127" t="s">
        <v>25</v>
      </c>
      <c r="BQ14" s="128" t="s">
        <v>30</v>
      </c>
      <c r="BR14" s="129">
        <v>7</v>
      </c>
      <c r="BS14" s="129">
        <v>8</v>
      </c>
      <c r="BT14" s="129">
        <v>8</v>
      </c>
      <c r="BU14" s="129"/>
      <c r="BV14" s="129"/>
      <c r="BW14" s="130">
        <v>8</v>
      </c>
      <c r="BX14" s="129"/>
      <c r="BY14" s="132">
        <f t="shared" si="5"/>
        <v>8</v>
      </c>
      <c r="BZ14" s="129"/>
      <c r="CA14" s="125">
        <v>9</v>
      </c>
      <c r="CB14" s="126">
        <v>9</v>
      </c>
      <c r="CC14" s="127" t="s">
        <v>25</v>
      </c>
      <c r="CD14" s="128" t="s">
        <v>30</v>
      </c>
      <c r="CE14" s="129">
        <v>7</v>
      </c>
      <c r="CF14" s="129">
        <v>7</v>
      </c>
      <c r="CG14" s="129"/>
      <c r="CH14" s="129"/>
      <c r="CI14" s="129"/>
      <c r="CJ14" s="130">
        <v>7</v>
      </c>
      <c r="CK14" s="129"/>
      <c r="CL14" s="132">
        <f t="shared" si="6"/>
        <v>7</v>
      </c>
      <c r="CM14" s="129"/>
      <c r="CN14" s="125">
        <v>9</v>
      </c>
      <c r="CO14" s="126">
        <v>9</v>
      </c>
      <c r="CP14" s="127" t="s">
        <v>25</v>
      </c>
      <c r="CQ14" s="128" t="s">
        <v>30</v>
      </c>
      <c r="CR14" s="129">
        <v>8</v>
      </c>
      <c r="CS14" s="129">
        <v>8</v>
      </c>
      <c r="CT14" s="129">
        <v>8</v>
      </c>
      <c r="CU14" s="129">
        <v>7</v>
      </c>
      <c r="CV14" s="129"/>
      <c r="CW14" s="130">
        <v>8</v>
      </c>
      <c r="CX14" s="129"/>
      <c r="CY14" s="132">
        <f t="shared" si="7"/>
        <v>8</v>
      </c>
      <c r="CZ14" s="129"/>
    </row>
    <row r="15" spans="1:104" s="136" customFormat="1" ht="13.5" customHeight="1">
      <c r="A15" s="125">
        <v>8</v>
      </c>
      <c r="B15" s="126">
        <v>10</v>
      </c>
      <c r="C15" s="127" t="s">
        <v>21</v>
      </c>
      <c r="D15" s="128" t="s">
        <v>31</v>
      </c>
      <c r="E15" s="129">
        <v>8</v>
      </c>
      <c r="F15" s="129">
        <v>7</v>
      </c>
      <c r="G15" s="129">
        <v>8</v>
      </c>
      <c r="H15" s="129">
        <v>8</v>
      </c>
      <c r="I15" s="129"/>
      <c r="J15" s="130">
        <v>7</v>
      </c>
      <c r="K15" s="135"/>
      <c r="L15" s="132">
        <f t="shared" si="0"/>
        <v>7</v>
      </c>
      <c r="M15" s="133"/>
      <c r="N15" s="125">
        <v>8</v>
      </c>
      <c r="O15" s="126">
        <v>10</v>
      </c>
      <c r="P15" s="127" t="s">
        <v>21</v>
      </c>
      <c r="Q15" s="128" t="s">
        <v>31</v>
      </c>
      <c r="R15" s="129">
        <v>8</v>
      </c>
      <c r="S15" s="129">
        <v>8</v>
      </c>
      <c r="T15" s="129">
        <v>8</v>
      </c>
      <c r="U15" s="129"/>
      <c r="V15" s="129"/>
      <c r="W15" s="130">
        <v>9</v>
      </c>
      <c r="X15" s="135"/>
      <c r="Y15" s="132">
        <f t="shared" si="1"/>
        <v>9</v>
      </c>
      <c r="Z15" s="133"/>
      <c r="AA15" s="125">
        <v>10</v>
      </c>
      <c r="AB15" s="126">
        <v>10</v>
      </c>
      <c r="AC15" s="127" t="s">
        <v>21</v>
      </c>
      <c r="AD15" s="128" t="s">
        <v>31</v>
      </c>
      <c r="AE15" s="129">
        <v>8</v>
      </c>
      <c r="AF15" s="129">
        <v>7</v>
      </c>
      <c r="AG15" s="129">
        <v>9</v>
      </c>
      <c r="AH15" s="129"/>
      <c r="AI15" s="129"/>
      <c r="AJ15" s="130">
        <v>8</v>
      </c>
      <c r="AK15" s="140"/>
      <c r="AL15" s="132">
        <f t="shared" si="2"/>
        <v>8</v>
      </c>
      <c r="AM15" s="135"/>
      <c r="AN15" s="125">
        <v>10</v>
      </c>
      <c r="AO15" s="126">
        <v>10</v>
      </c>
      <c r="AP15" s="127" t="s">
        <v>21</v>
      </c>
      <c r="AQ15" s="128" t="s">
        <v>31</v>
      </c>
      <c r="AR15" s="129">
        <v>8</v>
      </c>
      <c r="AS15" s="129">
        <v>8</v>
      </c>
      <c r="AT15" s="129"/>
      <c r="AU15" s="129"/>
      <c r="AV15" s="129"/>
      <c r="AW15" s="129">
        <v>9</v>
      </c>
      <c r="AX15" s="135"/>
      <c r="AY15" s="132">
        <f t="shared" si="3"/>
        <v>9</v>
      </c>
      <c r="AZ15" s="135"/>
      <c r="BA15" s="125">
        <v>10</v>
      </c>
      <c r="BB15" s="126">
        <v>10</v>
      </c>
      <c r="BC15" s="127" t="s">
        <v>21</v>
      </c>
      <c r="BD15" s="128" t="s">
        <v>31</v>
      </c>
      <c r="BE15" s="129">
        <v>8</v>
      </c>
      <c r="BF15" s="129">
        <v>8</v>
      </c>
      <c r="BG15" s="129">
        <v>8</v>
      </c>
      <c r="BH15" s="129">
        <v>7</v>
      </c>
      <c r="BI15" s="129"/>
      <c r="BJ15" s="130">
        <v>9</v>
      </c>
      <c r="BK15" s="129"/>
      <c r="BL15" s="132">
        <f t="shared" si="4"/>
        <v>9</v>
      </c>
      <c r="BM15" s="129"/>
      <c r="BN15" s="125">
        <v>10</v>
      </c>
      <c r="BO15" s="126">
        <v>10</v>
      </c>
      <c r="BP15" s="127" t="s">
        <v>21</v>
      </c>
      <c r="BQ15" s="128" t="s">
        <v>31</v>
      </c>
      <c r="BR15" s="129">
        <v>7</v>
      </c>
      <c r="BS15" s="129">
        <v>8</v>
      </c>
      <c r="BT15" s="129">
        <v>8</v>
      </c>
      <c r="BU15" s="129"/>
      <c r="BV15" s="129"/>
      <c r="BW15" s="130">
        <v>9</v>
      </c>
      <c r="BX15" s="129"/>
      <c r="BY15" s="132">
        <f t="shared" si="5"/>
        <v>9</v>
      </c>
      <c r="BZ15" s="129"/>
      <c r="CA15" s="125">
        <v>10</v>
      </c>
      <c r="CB15" s="126">
        <v>10</v>
      </c>
      <c r="CC15" s="127" t="s">
        <v>21</v>
      </c>
      <c r="CD15" s="128" t="s">
        <v>31</v>
      </c>
      <c r="CE15" s="129">
        <v>7</v>
      </c>
      <c r="CF15" s="129">
        <v>8</v>
      </c>
      <c r="CG15" s="129"/>
      <c r="CH15" s="129"/>
      <c r="CI15" s="129"/>
      <c r="CJ15" s="130">
        <v>8</v>
      </c>
      <c r="CK15" s="129"/>
      <c r="CL15" s="132">
        <f t="shared" si="6"/>
        <v>8</v>
      </c>
      <c r="CM15" s="129"/>
      <c r="CN15" s="125">
        <v>10</v>
      </c>
      <c r="CO15" s="126">
        <v>10</v>
      </c>
      <c r="CP15" s="127" t="s">
        <v>21</v>
      </c>
      <c r="CQ15" s="128" t="s">
        <v>31</v>
      </c>
      <c r="CR15" s="129">
        <v>9</v>
      </c>
      <c r="CS15" s="129">
        <v>9</v>
      </c>
      <c r="CT15" s="129">
        <v>9</v>
      </c>
      <c r="CU15" s="129">
        <v>9</v>
      </c>
      <c r="CV15" s="129"/>
      <c r="CW15" s="130">
        <v>9</v>
      </c>
      <c r="CX15" s="129"/>
      <c r="CY15" s="132">
        <f t="shared" si="7"/>
        <v>9</v>
      </c>
      <c r="CZ15" s="129"/>
    </row>
    <row r="16" spans="1:104" s="136" customFormat="1" ht="13.5" customHeight="1">
      <c r="A16" s="125">
        <v>9</v>
      </c>
      <c r="B16" s="126">
        <v>12</v>
      </c>
      <c r="C16" s="127" t="s">
        <v>21</v>
      </c>
      <c r="D16" s="128" t="s">
        <v>32</v>
      </c>
      <c r="E16" s="129">
        <v>8</v>
      </c>
      <c r="F16" s="129">
        <v>8</v>
      </c>
      <c r="G16" s="129">
        <v>8</v>
      </c>
      <c r="H16" s="129">
        <v>8</v>
      </c>
      <c r="I16" s="129"/>
      <c r="J16" s="130">
        <v>7</v>
      </c>
      <c r="K16" s="135"/>
      <c r="L16" s="132">
        <f t="shared" si="0"/>
        <v>7</v>
      </c>
      <c r="M16" s="133"/>
      <c r="N16" s="125">
        <v>9</v>
      </c>
      <c r="O16" s="126">
        <v>12</v>
      </c>
      <c r="P16" s="127" t="s">
        <v>21</v>
      </c>
      <c r="Q16" s="128" t="s">
        <v>32</v>
      </c>
      <c r="R16" s="129">
        <v>8</v>
      </c>
      <c r="S16" s="129">
        <v>8</v>
      </c>
      <c r="T16" s="129">
        <v>8</v>
      </c>
      <c r="U16" s="129"/>
      <c r="V16" s="129"/>
      <c r="W16" s="130">
        <v>8</v>
      </c>
      <c r="X16" s="135"/>
      <c r="Y16" s="132">
        <f t="shared" si="1"/>
        <v>8</v>
      </c>
      <c r="Z16" s="133"/>
      <c r="AA16" s="125">
        <v>12</v>
      </c>
      <c r="AB16" s="126">
        <v>12</v>
      </c>
      <c r="AC16" s="127" t="s">
        <v>21</v>
      </c>
      <c r="AD16" s="128" t="s">
        <v>32</v>
      </c>
      <c r="AE16" s="129">
        <v>8</v>
      </c>
      <c r="AF16" s="129">
        <v>8</v>
      </c>
      <c r="AG16" s="129">
        <v>8</v>
      </c>
      <c r="AH16" s="129"/>
      <c r="AI16" s="129"/>
      <c r="AJ16" s="130">
        <v>9</v>
      </c>
      <c r="AK16" s="140"/>
      <c r="AL16" s="132">
        <f t="shared" si="2"/>
        <v>9</v>
      </c>
      <c r="AM16" s="135"/>
      <c r="AN16" s="125">
        <v>12</v>
      </c>
      <c r="AO16" s="126">
        <v>12</v>
      </c>
      <c r="AP16" s="127" t="s">
        <v>21</v>
      </c>
      <c r="AQ16" s="128" t="s">
        <v>32</v>
      </c>
      <c r="AR16" s="129">
        <v>8</v>
      </c>
      <c r="AS16" s="129">
        <v>8</v>
      </c>
      <c r="AT16" s="129"/>
      <c r="AU16" s="129"/>
      <c r="AV16" s="129"/>
      <c r="AW16" s="129">
        <v>7</v>
      </c>
      <c r="AX16" s="135"/>
      <c r="AY16" s="132">
        <f t="shared" si="3"/>
        <v>7</v>
      </c>
      <c r="AZ16" s="135"/>
      <c r="BA16" s="125">
        <v>12</v>
      </c>
      <c r="BB16" s="126">
        <v>12</v>
      </c>
      <c r="BC16" s="127" t="s">
        <v>21</v>
      </c>
      <c r="BD16" s="128" t="s">
        <v>32</v>
      </c>
      <c r="BE16" s="129">
        <v>8</v>
      </c>
      <c r="BF16" s="129">
        <v>8</v>
      </c>
      <c r="BG16" s="129">
        <v>8</v>
      </c>
      <c r="BH16" s="129">
        <v>7</v>
      </c>
      <c r="BI16" s="129"/>
      <c r="BJ16" s="130">
        <v>8</v>
      </c>
      <c r="BK16" s="129"/>
      <c r="BL16" s="132">
        <f t="shared" si="4"/>
        <v>8</v>
      </c>
      <c r="BM16" s="129"/>
      <c r="BN16" s="125">
        <v>12</v>
      </c>
      <c r="BO16" s="126">
        <v>12</v>
      </c>
      <c r="BP16" s="127" t="s">
        <v>21</v>
      </c>
      <c r="BQ16" s="128" t="s">
        <v>32</v>
      </c>
      <c r="BR16" s="129">
        <v>8</v>
      </c>
      <c r="BS16" s="129">
        <v>8</v>
      </c>
      <c r="BT16" s="129">
        <v>8</v>
      </c>
      <c r="BU16" s="129"/>
      <c r="BV16" s="129"/>
      <c r="BW16" s="130">
        <v>9</v>
      </c>
      <c r="BX16" s="129"/>
      <c r="BY16" s="132">
        <f t="shared" si="5"/>
        <v>9</v>
      </c>
      <c r="BZ16" s="129"/>
      <c r="CA16" s="125">
        <v>12</v>
      </c>
      <c r="CB16" s="126">
        <v>12</v>
      </c>
      <c r="CC16" s="127" t="s">
        <v>21</v>
      </c>
      <c r="CD16" s="128" t="s">
        <v>32</v>
      </c>
      <c r="CE16" s="129">
        <v>7</v>
      </c>
      <c r="CF16" s="129">
        <v>8</v>
      </c>
      <c r="CG16" s="129"/>
      <c r="CH16" s="129"/>
      <c r="CI16" s="129"/>
      <c r="CJ16" s="130">
        <v>8</v>
      </c>
      <c r="CK16" s="129"/>
      <c r="CL16" s="132">
        <f t="shared" si="6"/>
        <v>8</v>
      </c>
      <c r="CM16" s="129"/>
      <c r="CN16" s="125">
        <v>12</v>
      </c>
      <c r="CO16" s="126">
        <v>12</v>
      </c>
      <c r="CP16" s="127" t="s">
        <v>21</v>
      </c>
      <c r="CQ16" s="128" t="s">
        <v>32</v>
      </c>
      <c r="CR16" s="129">
        <v>8</v>
      </c>
      <c r="CS16" s="129">
        <v>9</v>
      </c>
      <c r="CT16" s="129">
        <v>9</v>
      </c>
      <c r="CU16" s="129">
        <v>8</v>
      </c>
      <c r="CV16" s="129"/>
      <c r="CW16" s="130">
        <v>9</v>
      </c>
      <c r="CX16" s="129"/>
      <c r="CY16" s="132">
        <f t="shared" si="7"/>
        <v>9</v>
      </c>
      <c r="CZ16" s="129"/>
    </row>
    <row r="17" spans="1:104" s="136" customFormat="1" ht="13.5" customHeight="1">
      <c r="A17" s="125">
        <v>10</v>
      </c>
      <c r="B17" s="126">
        <v>13</v>
      </c>
      <c r="C17" s="127" t="s">
        <v>33</v>
      </c>
      <c r="D17" s="128" t="s">
        <v>32</v>
      </c>
      <c r="E17" s="129">
        <v>8</v>
      </c>
      <c r="F17" s="129">
        <v>8</v>
      </c>
      <c r="G17" s="129">
        <v>9</v>
      </c>
      <c r="H17" s="129">
        <v>8</v>
      </c>
      <c r="I17" s="129"/>
      <c r="J17" s="130">
        <v>8</v>
      </c>
      <c r="K17" s="134"/>
      <c r="L17" s="132">
        <f t="shared" si="0"/>
        <v>8</v>
      </c>
      <c r="M17" s="133"/>
      <c r="N17" s="125">
        <v>10</v>
      </c>
      <c r="O17" s="126">
        <v>13</v>
      </c>
      <c r="P17" s="127" t="s">
        <v>33</v>
      </c>
      <c r="Q17" s="128" t="s">
        <v>32</v>
      </c>
      <c r="R17" s="129">
        <v>8</v>
      </c>
      <c r="S17" s="129">
        <v>7</v>
      </c>
      <c r="T17" s="129">
        <v>8</v>
      </c>
      <c r="U17" s="129"/>
      <c r="V17" s="129"/>
      <c r="W17" s="130">
        <v>8</v>
      </c>
      <c r="X17" s="134"/>
      <c r="Y17" s="132">
        <f t="shared" si="1"/>
        <v>8</v>
      </c>
      <c r="Z17" s="133"/>
      <c r="AA17" s="125">
        <v>13</v>
      </c>
      <c r="AB17" s="126">
        <v>13</v>
      </c>
      <c r="AC17" s="127" t="s">
        <v>33</v>
      </c>
      <c r="AD17" s="128" t="s">
        <v>32</v>
      </c>
      <c r="AE17" s="129">
        <v>8</v>
      </c>
      <c r="AF17" s="129">
        <v>7</v>
      </c>
      <c r="AG17" s="129">
        <v>8</v>
      </c>
      <c r="AH17" s="129"/>
      <c r="AI17" s="129"/>
      <c r="AJ17" s="130">
        <v>8</v>
      </c>
      <c r="AK17" s="140"/>
      <c r="AL17" s="132">
        <f t="shared" si="2"/>
        <v>8</v>
      </c>
      <c r="AM17" s="135"/>
      <c r="AN17" s="125">
        <v>13</v>
      </c>
      <c r="AO17" s="126">
        <v>13</v>
      </c>
      <c r="AP17" s="127" t="s">
        <v>33</v>
      </c>
      <c r="AQ17" s="128" t="s">
        <v>32</v>
      </c>
      <c r="AR17" s="129">
        <v>8</v>
      </c>
      <c r="AS17" s="129">
        <v>8</v>
      </c>
      <c r="AT17" s="129"/>
      <c r="AU17" s="129"/>
      <c r="AV17" s="129"/>
      <c r="AW17" s="129">
        <v>8</v>
      </c>
      <c r="AX17" s="135"/>
      <c r="AY17" s="132">
        <f t="shared" si="3"/>
        <v>8</v>
      </c>
      <c r="AZ17" s="135"/>
      <c r="BA17" s="125">
        <v>13</v>
      </c>
      <c r="BB17" s="126">
        <v>13</v>
      </c>
      <c r="BC17" s="127" t="s">
        <v>33</v>
      </c>
      <c r="BD17" s="128" t="s">
        <v>32</v>
      </c>
      <c r="BE17" s="129">
        <v>8</v>
      </c>
      <c r="BF17" s="129">
        <v>8</v>
      </c>
      <c r="BG17" s="129">
        <v>7</v>
      </c>
      <c r="BH17" s="129">
        <v>7</v>
      </c>
      <c r="BI17" s="129"/>
      <c r="BJ17" s="130">
        <v>8</v>
      </c>
      <c r="BK17" s="129"/>
      <c r="BL17" s="132">
        <f t="shared" si="4"/>
        <v>8</v>
      </c>
      <c r="BM17" s="132"/>
      <c r="BN17" s="125">
        <v>13</v>
      </c>
      <c r="BO17" s="126">
        <v>13</v>
      </c>
      <c r="BP17" s="127" t="s">
        <v>33</v>
      </c>
      <c r="BQ17" s="128" t="s">
        <v>32</v>
      </c>
      <c r="BR17" s="129">
        <v>7</v>
      </c>
      <c r="BS17" s="129">
        <v>8</v>
      </c>
      <c r="BT17" s="129">
        <v>8</v>
      </c>
      <c r="BU17" s="129"/>
      <c r="BV17" s="129"/>
      <c r="BW17" s="130">
        <v>8</v>
      </c>
      <c r="BX17" s="129"/>
      <c r="BY17" s="132">
        <f t="shared" si="5"/>
        <v>8</v>
      </c>
      <c r="BZ17" s="132"/>
      <c r="CA17" s="125">
        <v>13</v>
      </c>
      <c r="CB17" s="126">
        <v>13</v>
      </c>
      <c r="CC17" s="127" t="s">
        <v>33</v>
      </c>
      <c r="CD17" s="128" t="s">
        <v>32</v>
      </c>
      <c r="CE17" s="129">
        <v>8</v>
      </c>
      <c r="CF17" s="129">
        <v>6</v>
      </c>
      <c r="CG17" s="129"/>
      <c r="CH17" s="129"/>
      <c r="CI17" s="129"/>
      <c r="CJ17" s="130">
        <v>7</v>
      </c>
      <c r="CK17" s="129"/>
      <c r="CL17" s="132">
        <f t="shared" si="6"/>
        <v>7</v>
      </c>
      <c r="CM17" s="132"/>
      <c r="CN17" s="125">
        <v>13</v>
      </c>
      <c r="CO17" s="126">
        <v>13</v>
      </c>
      <c r="CP17" s="127" t="s">
        <v>33</v>
      </c>
      <c r="CQ17" s="128" t="s">
        <v>32</v>
      </c>
      <c r="CR17" s="129">
        <v>7</v>
      </c>
      <c r="CS17" s="129">
        <v>8</v>
      </c>
      <c r="CT17" s="129">
        <v>8</v>
      </c>
      <c r="CU17" s="129">
        <v>9</v>
      </c>
      <c r="CV17" s="129"/>
      <c r="CW17" s="130">
        <v>8</v>
      </c>
      <c r="CX17" s="129"/>
      <c r="CY17" s="132">
        <f t="shared" si="7"/>
        <v>8</v>
      </c>
      <c r="CZ17" s="132"/>
    </row>
    <row r="18" spans="1:104" s="136" customFormat="1" ht="13.5" customHeight="1">
      <c r="A18" s="125">
        <v>12</v>
      </c>
      <c r="B18" s="126">
        <v>15</v>
      </c>
      <c r="C18" s="127" t="s">
        <v>34</v>
      </c>
      <c r="D18" s="128" t="s">
        <v>35</v>
      </c>
      <c r="E18" s="129">
        <v>5</v>
      </c>
      <c r="F18" s="129">
        <v>9</v>
      </c>
      <c r="G18" s="129">
        <v>8</v>
      </c>
      <c r="H18" s="129">
        <v>7</v>
      </c>
      <c r="I18" s="129"/>
      <c r="J18" s="141">
        <v>0</v>
      </c>
      <c r="K18" s="134">
        <v>7</v>
      </c>
      <c r="L18" s="142">
        <f t="shared" si="0"/>
        <v>2</v>
      </c>
      <c r="M18" s="143">
        <f>ROUND((SUM(E18:H18)/4*0.3+K18*0.7),0)</f>
        <v>7</v>
      </c>
      <c r="N18" s="125">
        <v>12</v>
      </c>
      <c r="O18" s="126">
        <v>15</v>
      </c>
      <c r="P18" s="127" t="s">
        <v>34</v>
      </c>
      <c r="Q18" s="128" t="s">
        <v>35</v>
      </c>
      <c r="R18" s="129">
        <v>6</v>
      </c>
      <c r="S18" s="129">
        <v>7</v>
      </c>
      <c r="T18" s="129">
        <v>6</v>
      </c>
      <c r="U18" s="129"/>
      <c r="V18" s="129"/>
      <c r="W18" s="130">
        <v>7</v>
      </c>
      <c r="X18" s="134"/>
      <c r="Y18" s="132">
        <f t="shared" si="1"/>
        <v>7</v>
      </c>
      <c r="Z18" s="143"/>
      <c r="AA18" s="125">
        <v>15</v>
      </c>
      <c r="AB18" s="126">
        <v>15</v>
      </c>
      <c r="AC18" s="127" t="s">
        <v>34</v>
      </c>
      <c r="AD18" s="128" t="s">
        <v>35</v>
      </c>
      <c r="AE18" s="129">
        <v>6</v>
      </c>
      <c r="AF18" s="129">
        <v>7</v>
      </c>
      <c r="AG18" s="129">
        <v>6</v>
      </c>
      <c r="AH18" s="129"/>
      <c r="AI18" s="129"/>
      <c r="AJ18" s="130">
        <v>8</v>
      </c>
      <c r="AK18" s="140"/>
      <c r="AL18" s="132">
        <f t="shared" si="2"/>
        <v>8</v>
      </c>
      <c r="AM18" s="135"/>
      <c r="AN18" s="125">
        <v>15</v>
      </c>
      <c r="AO18" s="126">
        <v>15</v>
      </c>
      <c r="AP18" s="127" t="s">
        <v>34</v>
      </c>
      <c r="AQ18" s="128" t="s">
        <v>35</v>
      </c>
      <c r="AR18" s="129">
        <v>7</v>
      </c>
      <c r="AS18" s="129">
        <v>8</v>
      </c>
      <c r="AT18" s="129"/>
      <c r="AU18" s="129"/>
      <c r="AV18" s="129"/>
      <c r="AW18" s="129">
        <v>7</v>
      </c>
      <c r="AX18" s="135"/>
      <c r="AY18" s="132">
        <f t="shared" si="3"/>
        <v>7</v>
      </c>
      <c r="AZ18" s="135"/>
      <c r="BA18" s="125">
        <v>15</v>
      </c>
      <c r="BB18" s="126">
        <v>15</v>
      </c>
      <c r="BC18" s="127" t="s">
        <v>34</v>
      </c>
      <c r="BD18" s="128" t="s">
        <v>35</v>
      </c>
      <c r="BE18" s="129">
        <v>6</v>
      </c>
      <c r="BF18" s="129">
        <v>7</v>
      </c>
      <c r="BG18" s="129">
        <v>7</v>
      </c>
      <c r="BH18" s="129">
        <v>7</v>
      </c>
      <c r="BI18" s="129"/>
      <c r="BJ18" s="130">
        <v>5</v>
      </c>
      <c r="BK18" s="129"/>
      <c r="BL18" s="132">
        <f t="shared" si="4"/>
        <v>6</v>
      </c>
      <c r="BM18" s="129"/>
      <c r="BN18" s="125">
        <v>15</v>
      </c>
      <c r="BO18" s="126">
        <v>15</v>
      </c>
      <c r="BP18" s="127" t="s">
        <v>34</v>
      </c>
      <c r="BQ18" s="128" t="s">
        <v>35</v>
      </c>
      <c r="BR18" s="129">
        <v>7</v>
      </c>
      <c r="BS18" s="129">
        <v>8</v>
      </c>
      <c r="BT18" s="129">
        <v>8</v>
      </c>
      <c r="BU18" s="129"/>
      <c r="BV18" s="129"/>
      <c r="BW18" s="130">
        <v>7</v>
      </c>
      <c r="BX18" s="129"/>
      <c r="BY18" s="132">
        <f t="shared" si="5"/>
        <v>7</v>
      </c>
      <c r="BZ18" s="129"/>
      <c r="CA18" s="125">
        <v>15</v>
      </c>
      <c r="CB18" s="126">
        <v>15</v>
      </c>
      <c r="CC18" s="127" t="s">
        <v>34</v>
      </c>
      <c r="CD18" s="128" t="s">
        <v>35</v>
      </c>
      <c r="CE18" s="129">
        <v>6</v>
      </c>
      <c r="CF18" s="129">
        <v>7</v>
      </c>
      <c r="CG18" s="129"/>
      <c r="CH18" s="129"/>
      <c r="CI18" s="129"/>
      <c r="CJ18" s="141">
        <v>0</v>
      </c>
      <c r="CK18" s="129"/>
      <c r="CL18" s="142">
        <f t="shared" si="6"/>
        <v>2</v>
      </c>
      <c r="CM18" s="129"/>
      <c r="CN18" s="125">
        <v>15</v>
      </c>
      <c r="CO18" s="126">
        <v>15</v>
      </c>
      <c r="CP18" s="127" t="s">
        <v>34</v>
      </c>
      <c r="CQ18" s="128" t="s">
        <v>35</v>
      </c>
      <c r="CR18" s="129">
        <v>6</v>
      </c>
      <c r="CS18" s="129">
        <v>8</v>
      </c>
      <c r="CT18" s="129">
        <v>6</v>
      </c>
      <c r="CU18" s="129">
        <v>7</v>
      </c>
      <c r="CV18" s="129"/>
      <c r="CW18" s="130">
        <v>7</v>
      </c>
      <c r="CX18" s="129"/>
      <c r="CY18" s="132">
        <f t="shared" si="7"/>
        <v>7</v>
      </c>
      <c r="CZ18" s="129"/>
    </row>
    <row r="19" spans="1:104" s="136" customFormat="1" ht="13.5" customHeight="1">
      <c r="A19" s="125">
        <v>13</v>
      </c>
      <c r="B19" s="126">
        <v>16</v>
      </c>
      <c r="C19" s="127" t="s">
        <v>25</v>
      </c>
      <c r="D19" s="128" t="s">
        <v>36</v>
      </c>
      <c r="E19" s="129">
        <v>7</v>
      </c>
      <c r="F19" s="129">
        <v>8</v>
      </c>
      <c r="G19" s="129">
        <v>7</v>
      </c>
      <c r="H19" s="129">
        <v>7</v>
      </c>
      <c r="I19" s="129"/>
      <c r="J19" s="130">
        <v>6</v>
      </c>
      <c r="K19" s="134"/>
      <c r="L19" s="132">
        <f t="shared" si="0"/>
        <v>6</v>
      </c>
      <c r="M19" s="143"/>
      <c r="N19" s="125">
        <v>13</v>
      </c>
      <c r="O19" s="126">
        <v>16</v>
      </c>
      <c r="P19" s="127" t="s">
        <v>25</v>
      </c>
      <c r="Q19" s="128" t="s">
        <v>36</v>
      </c>
      <c r="R19" s="129">
        <v>8</v>
      </c>
      <c r="S19" s="129">
        <v>8</v>
      </c>
      <c r="T19" s="129">
        <v>7</v>
      </c>
      <c r="U19" s="129"/>
      <c r="V19" s="129"/>
      <c r="W19" s="130">
        <v>8</v>
      </c>
      <c r="X19" s="134"/>
      <c r="Y19" s="132">
        <f t="shared" si="1"/>
        <v>8</v>
      </c>
      <c r="Z19" s="143"/>
      <c r="AA19" s="125">
        <v>16</v>
      </c>
      <c r="AB19" s="126">
        <v>16</v>
      </c>
      <c r="AC19" s="127" t="s">
        <v>25</v>
      </c>
      <c r="AD19" s="128" t="s">
        <v>36</v>
      </c>
      <c r="AE19" s="129">
        <v>8</v>
      </c>
      <c r="AF19" s="129">
        <v>8</v>
      </c>
      <c r="AG19" s="129">
        <v>8</v>
      </c>
      <c r="AH19" s="129"/>
      <c r="AI19" s="129"/>
      <c r="AJ19" s="130">
        <v>9</v>
      </c>
      <c r="AK19" s="140"/>
      <c r="AL19" s="132">
        <f t="shared" si="2"/>
        <v>9</v>
      </c>
      <c r="AM19" s="135"/>
      <c r="AN19" s="125">
        <v>16</v>
      </c>
      <c r="AO19" s="126">
        <v>16</v>
      </c>
      <c r="AP19" s="127" t="s">
        <v>25</v>
      </c>
      <c r="AQ19" s="128" t="s">
        <v>36</v>
      </c>
      <c r="AR19" s="129">
        <v>7</v>
      </c>
      <c r="AS19" s="129">
        <v>7</v>
      </c>
      <c r="AT19" s="129"/>
      <c r="AU19" s="129"/>
      <c r="AV19" s="129"/>
      <c r="AW19" s="129">
        <v>9</v>
      </c>
      <c r="AX19" s="135"/>
      <c r="AY19" s="132">
        <f t="shared" si="3"/>
        <v>8</v>
      </c>
      <c r="AZ19" s="135"/>
      <c r="BA19" s="125">
        <v>16</v>
      </c>
      <c r="BB19" s="126">
        <v>16</v>
      </c>
      <c r="BC19" s="127" t="s">
        <v>25</v>
      </c>
      <c r="BD19" s="128" t="s">
        <v>36</v>
      </c>
      <c r="BE19" s="129">
        <v>7</v>
      </c>
      <c r="BF19" s="129">
        <v>7</v>
      </c>
      <c r="BG19" s="129">
        <v>8</v>
      </c>
      <c r="BH19" s="129">
        <v>8</v>
      </c>
      <c r="BI19" s="129"/>
      <c r="BJ19" s="130">
        <v>8</v>
      </c>
      <c r="BK19" s="129"/>
      <c r="BL19" s="132">
        <f t="shared" si="4"/>
        <v>8</v>
      </c>
      <c r="BM19" s="129"/>
      <c r="BN19" s="125">
        <v>16</v>
      </c>
      <c r="BO19" s="126">
        <v>16</v>
      </c>
      <c r="BP19" s="127" t="s">
        <v>25</v>
      </c>
      <c r="BQ19" s="128" t="s">
        <v>36</v>
      </c>
      <c r="BR19" s="129">
        <v>8</v>
      </c>
      <c r="BS19" s="129">
        <v>8</v>
      </c>
      <c r="BT19" s="129">
        <v>8</v>
      </c>
      <c r="BU19" s="129"/>
      <c r="BV19" s="129"/>
      <c r="BW19" s="130">
        <v>9</v>
      </c>
      <c r="BX19" s="129"/>
      <c r="BY19" s="132">
        <f t="shared" si="5"/>
        <v>9</v>
      </c>
      <c r="BZ19" s="129"/>
      <c r="CA19" s="125">
        <v>16</v>
      </c>
      <c r="CB19" s="126">
        <v>16</v>
      </c>
      <c r="CC19" s="127" t="s">
        <v>25</v>
      </c>
      <c r="CD19" s="128" t="s">
        <v>36</v>
      </c>
      <c r="CE19" s="129">
        <v>7</v>
      </c>
      <c r="CF19" s="129">
        <v>7</v>
      </c>
      <c r="CG19" s="129"/>
      <c r="CH19" s="129"/>
      <c r="CI19" s="129"/>
      <c r="CJ19" s="130">
        <v>8</v>
      </c>
      <c r="CK19" s="129"/>
      <c r="CL19" s="132">
        <f t="shared" si="6"/>
        <v>8</v>
      </c>
      <c r="CM19" s="129"/>
      <c r="CN19" s="125">
        <v>16</v>
      </c>
      <c r="CO19" s="126">
        <v>16</v>
      </c>
      <c r="CP19" s="127" t="s">
        <v>25</v>
      </c>
      <c r="CQ19" s="128" t="s">
        <v>36</v>
      </c>
      <c r="CR19" s="129">
        <v>8</v>
      </c>
      <c r="CS19" s="129">
        <v>8</v>
      </c>
      <c r="CT19" s="129">
        <v>8</v>
      </c>
      <c r="CU19" s="129">
        <v>8</v>
      </c>
      <c r="CV19" s="129"/>
      <c r="CW19" s="130">
        <v>8</v>
      </c>
      <c r="CX19" s="129"/>
      <c r="CY19" s="132">
        <f t="shared" si="7"/>
        <v>8</v>
      </c>
      <c r="CZ19" s="129"/>
    </row>
    <row r="20" spans="1:104" s="136" customFormat="1" ht="13.5" customHeight="1">
      <c r="A20" s="125">
        <v>14</v>
      </c>
      <c r="B20" s="126">
        <v>17</v>
      </c>
      <c r="C20" s="127" t="s">
        <v>37</v>
      </c>
      <c r="D20" s="128" t="s">
        <v>36</v>
      </c>
      <c r="E20" s="129">
        <v>8</v>
      </c>
      <c r="F20" s="129">
        <v>7</v>
      </c>
      <c r="G20" s="129">
        <v>9</v>
      </c>
      <c r="H20" s="129">
        <v>8</v>
      </c>
      <c r="I20" s="129"/>
      <c r="J20" s="130">
        <v>8</v>
      </c>
      <c r="K20" s="134"/>
      <c r="L20" s="132">
        <f t="shared" si="0"/>
        <v>8</v>
      </c>
      <c r="M20" s="143"/>
      <c r="N20" s="125">
        <v>14</v>
      </c>
      <c r="O20" s="126">
        <v>17</v>
      </c>
      <c r="P20" s="127" t="s">
        <v>37</v>
      </c>
      <c r="Q20" s="128" t="s">
        <v>36</v>
      </c>
      <c r="R20" s="129">
        <v>8</v>
      </c>
      <c r="S20" s="129">
        <v>7</v>
      </c>
      <c r="T20" s="129">
        <v>8</v>
      </c>
      <c r="U20" s="129"/>
      <c r="V20" s="129"/>
      <c r="W20" s="130">
        <v>8</v>
      </c>
      <c r="X20" s="134"/>
      <c r="Y20" s="132">
        <f t="shared" si="1"/>
        <v>8</v>
      </c>
      <c r="Z20" s="143"/>
      <c r="AA20" s="125">
        <v>17</v>
      </c>
      <c r="AB20" s="126">
        <v>17</v>
      </c>
      <c r="AC20" s="127" t="s">
        <v>37</v>
      </c>
      <c r="AD20" s="128" t="s">
        <v>36</v>
      </c>
      <c r="AE20" s="129">
        <v>8</v>
      </c>
      <c r="AF20" s="129">
        <v>8</v>
      </c>
      <c r="AG20" s="129">
        <v>8</v>
      </c>
      <c r="AH20" s="129"/>
      <c r="AI20" s="129"/>
      <c r="AJ20" s="130">
        <v>8</v>
      </c>
      <c r="AK20" s="140"/>
      <c r="AL20" s="132">
        <f t="shared" si="2"/>
        <v>8</v>
      </c>
      <c r="AM20" s="135"/>
      <c r="AN20" s="125">
        <v>17</v>
      </c>
      <c r="AO20" s="126">
        <v>17</v>
      </c>
      <c r="AP20" s="127" t="s">
        <v>37</v>
      </c>
      <c r="AQ20" s="128" t="s">
        <v>36</v>
      </c>
      <c r="AR20" s="129">
        <v>7</v>
      </c>
      <c r="AS20" s="129">
        <v>8</v>
      </c>
      <c r="AT20" s="129"/>
      <c r="AU20" s="129"/>
      <c r="AV20" s="129"/>
      <c r="AW20" s="129">
        <v>8</v>
      </c>
      <c r="AX20" s="135"/>
      <c r="AY20" s="132">
        <f t="shared" si="3"/>
        <v>8</v>
      </c>
      <c r="AZ20" s="135"/>
      <c r="BA20" s="125">
        <v>17</v>
      </c>
      <c r="BB20" s="126">
        <v>17</v>
      </c>
      <c r="BC20" s="127" t="s">
        <v>37</v>
      </c>
      <c r="BD20" s="128" t="s">
        <v>36</v>
      </c>
      <c r="BE20" s="129">
        <v>8</v>
      </c>
      <c r="BF20" s="129">
        <v>8</v>
      </c>
      <c r="BG20" s="129">
        <v>8</v>
      </c>
      <c r="BH20" s="129">
        <v>7</v>
      </c>
      <c r="BI20" s="129"/>
      <c r="BJ20" s="130">
        <v>9</v>
      </c>
      <c r="BK20" s="129"/>
      <c r="BL20" s="132">
        <f t="shared" si="4"/>
        <v>9</v>
      </c>
      <c r="BM20" s="129"/>
      <c r="BN20" s="125">
        <v>17</v>
      </c>
      <c r="BO20" s="126">
        <v>17</v>
      </c>
      <c r="BP20" s="127" t="s">
        <v>37</v>
      </c>
      <c r="BQ20" s="128" t="s">
        <v>36</v>
      </c>
      <c r="BR20" s="129">
        <v>7</v>
      </c>
      <c r="BS20" s="129">
        <v>8</v>
      </c>
      <c r="BT20" s="129">
        <v>8</v>
      </c>
      <c r="BU20" s="129"/>
      <c r="BV20" s="129"/>
      <c r="BW20" s="130">
        <v>8</v>
      </c>
      <c r="BX20" s="129"/>
      <c r="BY20" s="132">
        <f t="shared" si="5"/>
        <v>8</v>
      </c>
      <c r="BZ20" s="129"/>
      <c r="CA20" s="125">
        <v>17</v>
      </c>
      <c r="CB20" s="126">
        <v>17</v>
      </c>
      <c r="CC20" s="127" t="s">
        <v>37</v>
      </c>
      <c r="CD20" s="128" t="s">
        <v>36</v>
      </c>
      <c r="CE20" s="129">
        <v>7</v>
      </c>
      <c r="CF20" s="129">
        <v>7</v>
      </c>
      <c r="CG20" s="129"/>
      <c r="CH20" s="129"/>
      <c r="CI20" s="129"/>
      <c r="CJ20" s="130">
        <v>7</v>
      </c>
      <c r="CK20" s="129"/>
      <c r="CL20" s="132">
        <f t="shared" si="6"/>
        <v>7</v>
      </c>
      <c r="CM20" s="129"/>
      <c r="CN20" s="125">
        <v>17</v>
      </c>
      <c r="CO20" s="126">
        <v>17</v>
      </c>
      <c r="CP20" s="127" t="s">
        <v>37</v>
      </c>
      <c r="CQ20" s="128" t="s">
        <v>36</v>
      </c>
      <c r="CR20" s="129">
        <v>8</v>
      </c>
      <c r="CS20" s="129">
        <v>9</v>
      </c>
      <c r="CT20" s="129">
        <v>9</v>
      </c>
      <c r="CU20" s="129">
        <v>9</v>
      </c>
      <c r="CV20" s="129"/>
      <c r="CW20" s="130">
        <v>9</v>
      </c>
      <c r="CX20" s="129"/>
      <c r="CY20" s="132">
        <f t="shared" si="7"/>
        <v>9</v>
      </c>
      <c r="CZ20" s="129"/>
    </row>
    <row r="21" spans="1:104" s="136" customFormat="1" ht="13.5" customHeight="1">
      <c r="A21" s="125">
        <v>15</v>
      </c>
      <c r="B21" s="126">
        <v>18</v>
      </c>
      <c r="C21" s="127" t="s">
        <v>38</v>
      </c>
      <c r="D21" s="128" t="s">
        <v>39</v>
      </c>
      <c r="E21" s="129">
        <v>9</v>
      </c>
      <c r="F21" s="129">
        <v>8</v>
      </c>
      <c r="G21" s="129">
        <v>8</v>
      </c>
      <c r="H21" s="129">
        <v>8</v>
      </c>
      <c r="I21" s="129"/>
      <c r="J21" s="130">
        <v>9</v>
      </c>
      <c r="K21" s="134"/>
      <c r="L21" s="132">
        <f t="shared" si="0"/>
        <v>9</v>
      </c>
      <c r="M21" s="143"/>
      <c r="N21" s="125">
        <v>15</v>
      </c>
      <c r="O21" s="126">
        <v>18</v>
      </c>
      <c r="P21" s="127" t="s">
        <v>38</v>
      </c>
      <c r="Q21" s="128" t="s">
        <v>39</v>
      </c>
      <c r="R21" s="129">
        <v>8</v>
      </c>
      <c r="S21" s="129">
        <v>7</v>
      </c>
      <c r="T21" s="129">
        <v>8</v>
      </c>
      <c r="U21" s="129"/>
      <c r="V21" s="129"/>
      <c r="W21" s="130">
        <v>8</v>
      </c>
      <c r="X21" s="134"/>
      <c r="Y21" s="132">
        <f t="shared" si="1"/>
        <v>8</v>
      </c>
      <c r="Z21" s="143"/>
      <c r="AA21" s="125">
        <v>18</v>
      </c>
      <c r="AB21" s="126">
        <v>18</v>
      </c>
      <c r="AC21" s="127" t="s">
        <v>38</v>
      </c>
      <c r="AD21" s="128" t="s">
        <v>39</v>
      </c>
      <c r="AE21" s="129">
        <v>8</v>
      </c>
      <c r="AF21" s="129">
        <v>8</v>
      </c>
      <c r="AG21" s="129">
        <v>8</v>
      </c>
      <c r="AH21" s="129"/>
      <c r="AI21" s="129"/>
      <c r="AJ21" s="130">
        <v>8</v>
      </c>
      <c r="AK21" s="140"/>
      <c r="AL21" s="132">
        <f t="shared" si="2"/>
        <v>8</v>
      </c>
      <c r="AM21" s="135"/>
      <c r="AN21" s="125">
        <v>18</v>
      </c>
      <c r="AO21" s="126">
        <v>18</v>
      </c>
      <c r="AP21" s="127" t="s">
        <v>38</v>
      </c>
      <c r="AQ21" s="128" t="s">
        <v>39</v>
      </c>
      <c r="AR21" s="129">
        <v>8</v>
      </c>
      <c r="AS21" s="129">
        <v>8</v>
      </c>
      <c r="AT21" s="129"/>
      <c r="AU21" s="129"/>
      <c r="AV21" s="129"/>
      <c r="AW21" s="129">
        <v>8</v>
      </c>
      <c r="AX21" s="135"/>
      <c r="AY21" s="132">
        <f t="shared" si="3"/>
        <v>8</v>
      </c>
      <c r="AZ21" s="135"/>
      <c r="BA21" s="125">
        <v>18</v>
      </c>
      <c r="BB21" s="126">
        <v>18</v>
      </c>
      <c r="BC21" s="127" t="s">
        <v>38</v>
      </c>
      <c r="BD21" s="128" t="s">
        <v>39</v>
      </c>
      <c r="BE21" s="129">
        <v>8</v>
      </c>
      <c r="BF21" s="129">
        <v>8</v>
      </c>
      <c r="BG21" s="129">
        <v>8</v>
      </c>
      <c r="BH21" s="129">
        <v>7</v>
      </c>
      <c r="BI21" s="129"/>
      <c r="BJ21" s="130">
        <v>8</v>
      </c>
      <c r="BK21" s="129"/>
      <c r="BL21" s="132">
        <f t="shared" si="4"/>
        <v>8</v>
      </c>
      <c r="BM21" s="129"/>
      <c r="BN21" s="125">
        <v>18</v>
      </c>
      <c r="BO21" s="126">
        <v>18</v>
      </c>
      <c r="BP21" s="127" t="s">
        <v>38</v>
      </c>
      <c r="BQ21" s="128" t="s">
        <v>39</v>
      </c>
      <c r="BR21" s="129">
        <v>7</v>
      </c>
      <c r="BS21" s="129">
        <v>8</v>
      </c>
      <c r="BT21" s="129">
        <v>8</v>
      </c>
      <c r="BU21" s="129"/>
      <c r="BV21" s="129"/>
      <c r="BW21" s="130">
        <v>9</v>
      </c>
      <c r="BX21" s="129"/>
      <c r="BY21" s="132">
        <f t="shared" si="5"/>
        <v>9</v>
      </c>
      <c r="BZ21" s="129"/>
      <c r="CA21" s="125">
        <v>18</v>
      </c>
      <c r="CB21" s="126">
        <v>18</v>
      </c>
      <c r="CC21" s="127" t="s">
        <v>38</v>
      </c>
      <c r="CD21" s="128" t="s">
        <v>39</v>
      </c>
      <c r="CE21" s="129">
        <v>8</v>
      </c>
      <c r="CF21" s="129">
        <v>7</v>
      </c>
      <c r="CG21" s="129"/>
      <c r="CH21" s="129"/>
      <c r="CI21" s="129"/>
      <c r="CJ21" s="130">
        <v>8</v>
      </c>
      <c r="CK21" s="129"/>
      <c r="CL21" s="132">
        <f t="shared" si="6"/>
        <v>8</v>
      </c>
      <c r="CM21" s="129"/>
      <c r="CN21" s="125">
        <v>18</v>
      </c>
      <c r="CO21" s="126">
        <v>18</v>
      </c>
      <c r="CP21" s="127" t="s">
        <v>38</v>
      </c>
      <c r="CQ21" s="128" t="s">
        <v>39</v>
      </c>
      <c r="CR21" s="129">
        <v>7</v>
      </c>
      <c r="CS21" s="129">
        <v>8</v>
      </c>
      <c r="CT21" s="129">
        <v>8</v>
      </c>
      <c r="CU21" s="129">
        <v>8</v>
      </c>
      <c r="CV21" s="129"/>
      <c r="CW21" s="130">
        <v>9</v>
      </c>
      <c r="CX21" s="129"/>
      <c r="CY21" s="132">
        <f t="shared" si="7"/>
        <v>9</v>
      </c>
      <c r="CZ21" s="129"/>
    </row>
    <row r="22" spans="1:104" s="136" customFormat="1" ht="13.5" customHeight="1">
      <c r="A22" s="125">
        <v>16</v>
      </c>
      <c r="B22" s="126">
        <v>20</v>
      </c>
      <c r="C22" s="127" t="s">
        <v>40</v>
      </c>
      <c r="D22" s="128" t="s">
        <v>41</v>
      </c>
      <c r="E22" s="129">
        <v>6</v>
      </c>
      <c r="F22" s="129">
        <v>7</v>
      </c>
      <c r="G22" s="129">
        <v>8</v>
      </c>
      <c r="H22" s="129">
        <v>7</v>
      </c>
      <c r="I22" s="129"/>
      <c r="J22" s="130">
        <v>9</v>
      </c>
      <c r="K22" s="134"/>
      <c r="L22" s="132">
        <f t="shared" si="0"/>
        <v>8</v>
      </c>
      <c r="M22" s="143"/>
      <c r="N22" s="125">
        <v>16</v>
      </c>
      <c r="O22" s="126">
        <v>20</v>
      </c>
      <c r="P22" s="127" t="s">
        <v>40</v>
      </c>
      <c r="Q22" s="128" t="s">
        <v>41</v>
      </c>
      <c r="R22" s="129">
        <v>8</v>
      </c>
      <c r="S22" s="129">
        <v>8</v>
      </c>
      <c r="T22" s="129">
        <v>8</v>
      </c>
      <c r="U22" s="129"/>
      <c r="V22" s="129"/>
      <c r="W22" s="129">
        <v>7</v>
      </c>
      <c r="X22" s="134"/>
      <c r="Y22" s="132">
        <f t="shared" si="1"/>
        <v>7</v>
      </c>
      <c r="Z22" s="143"/>
      <c r="AA22" s="125">
        <v>20</v>
      </c>
      <c r="AB22" s="126">
        <v>20</v>
      </c>
      <c r="AC22" s="127" t="s">
        <v>40</v>
      </c>
      <c r="AD22" s="128" t="s">
        <v>41</v>
      </c>
      <c r="AE22" s="129">
        <v>7</v>
      </c>
      <c r="AF22" s="129">
        <v>8</v>
      </c>
      <c r="AG22" s="129">
        <v>8</v>
      </c>
      <c r="AH22" s="129"/>
      <c r="AI22" s="129"/>
      <c r="AJ22" s="130">
        <v>8</v>
      </c>
      <c r="AK22" s="140"/>
      <c r="AL22" s="132">
        <f t="shared" si="2"/>
        <v>8</v>
      </c>
      <c r="AM22" s="135"/>
      <c r="AN22" s="125">
        <v>20</v>
      </c>
      <c r="AO22" s="126">
        <v>20</v>
      </c>
      <c r="AP22" s="127" t="s">
        <v>40</v>
      </c>
      <c r="AQ22" s="128" t="s">
        <v>41</v>
      </c>
      <c r="AR22" s="129">
        <v>8</v>
      </c>
      <c r="AS22" s="129">
        <v>7</v>
      </c>
      <c r="AT22" s="129"/>
      <c r="AU22" s="129"/>
      <c r="AV22" s="129"/>
      <c r="AW22" s="129">
        <v>7</v>
      </c>
      <c r="AX22" s="134"/>
      <c r="AY22" s="132">
        <f t="shared" si="3"/>
        <v>7</v>
      </c>
      <c r="AZ22" s="135"/>
      <c r="BA22" s="125">
        <v>20</v>
      </c>
      <c r="BB22" s="126">
        <v>20</v>
      </c>
      <c r="BC22" s="127" t="s">
        <v>40</v>
      </c>
      <c r="BD22" s="128" t="s">
        <v>41</v>
      </c>
      <c r="BE22" s="129">
        <v>7</v>
      </c>
      <c r="BF22" s="129">
        <v>7</v>
      </c>
      <c r="BG22" s="129">
        <v>8</v>
      </c>
      <c r="BH22" s="129">
        <v>8</v>
      </c>
      <c r="BI22" s="129"/>
      <c r="BJ22" s="130">
        <v>8</v>
      </c>
      <c r="BK22" s="129"/>
      <c r="BL22" s="132">
        <f t="shared" si="4"/>
        <v>8</v>
      </c>
      <c r="BM22" s="129"/>
      <c r="BN22" s="125">
        <v>20</v>
      </c>
      <c r="BO22" s="126">
        <v>20</v>
      </c>
      <c r="BP22" s="127" t="s">
        <v>40</v>
      </c>
      <c r="BQ22" s="128" t="s">
        <v>41</v>
      </c>
      <c r="BR22" s="129">
        <v>7</v>
      </c>
      <c r="BS22" s="129">
        <v>8</v>
      </c>
      <c r="BT22" s="129">
        <v>8</v>
      </c>
      <c r="BU22" s="129"/>
      <c r="BV22" s="129"/>
      <c r="BW22" s="130">
        <v>7</v>
      </c>
      <c r="BX22" s="129"/>
      <c r="BY22" s="132">
        <f t="shared" si="5"/>
        <v>7</v>
      </c>
      <c r="BZ22" s="129"/>
      <c r="CA22" s="125">
        <v>20</v>
      </c>
      <c r="CB22" s="126">
        <v>20</v>
      </c>
      <c r="CC22" s="127" t="s">
        <v>40</v>
      </c>
      <c r="CD22" s="128" t="s">
        <v>41</v>
      </c>
      <c r="CE22" s="129">
        <v>7</v>
      </c>
      <c r="CF22" s="129">
        <v>7</v>
      </c>
      <c r="CG22" s="129"/>
      <c r="CH22" s="129"/>
      <c r="CI22" s="129"/>
      <c r="CJ22" s="130">
        <v>7</v>
      </c>
      <c r="CK22" s="129"/>
      <c r="CL22" s="132">
        <f t="shared" si="6"/>
        <v>7</v>
      </c>
      <c r="CM22" s="129"/>
      <c r="CN22" s="125">
        <v>20</v>
      </c>
      <c r="CO22" s="126">
        <v>20</v>
      </c>
      <c r="CP22" s="127" t="s">
        <v>40</v>
      </c>
      <c r="CQ22" s="128" t="s">
        <v>41</v>
      </c>
      <c r="CR22" s="129">
        <v>7</v>
      </c>
      <c r="CS22" s="129">
        <v>8</v>
      </c>
      <c r="CT22" s="129">
        <v>7</v>
      </c>
      <c r="CU22" s="129">
        <v>8</v>
      </c>
      <c r="CV22" s="129"/>
      <c r="CW22" s="130">
        <v>7</v>
      </c>
      <c r="CX22" s="129"/>
      <c r="CY22" s="132">
        <f t="shared" si="7"/>
        <v>7</v>
      </c>
      <c r="CZ22" s="129"/>
    </row>
    <row r="23" spans="1:104" s="136" customFormat="1" ht="13.5" customHeight="1">
      <c r="A23" s="125">
        <v>17</v>
      </c>
      <c r="B23" s="126">
        <v>21</v>
      </c>
      <c r="C23" s="127" t="s">
        <v>42</v>
      </c>
      <c r="D23" s="128" t="s">
        <v>43</v>
      </c>
      <c r="E23" s="129">
        <v>7</v>
      </c>
      <c r="F23" s="129">
        <v>8</v>
      </c>
      <c r="G23" s="129">
        <v>9</v>
      </c>
      <c r="H23" s="129">
        <v>8</v>
      </c>
      <c r="I23" s="129"/>
      <c r="J23" s="130">
        <v>8</v>
      </c>
      <c r="K23" s="134"/>
      <c r="L23" s="132">
        <f t="shared" si="0"/>
        <v>8</v>
      </c>
      <c r="M23" s="143"/>
      <c r="N23" s="125">
        <v>17</v>
      </c>
      <c r="O23" s="126">
        <v>21</v>
      </c>
      <c r="P23" s="127" t="s">
        <v>42</v>
      </c>
      <c r="Q23" s="128" t="s">
        <v>43</v>
      </c>
      <c r="R23" s="129">
        <v>7</v>
      </c>
      <c r="S23" s="129">
        <v>8</v>
      </c>
      <c r="T23" s="129">
        <v>8</v>
      </c>
      <c r="U23" s="129"/>
      <c r="V23" s="129"/>
      <c r="W23" s="129">
        <v>7</v>
      </c>
      <c r="X23" s="134"/>
      <c r="Y23" s="132">
        <f t="shared" si="1"/>
        <v>7</v>
      </c>
      <c r="Z23" s="143"/>
      <c r="AA23" s="125">
        <v>21</v>
      </c>
      <c r="AB23" s="126">
        <v>21</v>
      </c>
      <c r="AC23" s="127" t="s">
        <v>42</v>
      </c>
      <c r="AD23" s="128" t="s">
        <v>43</v>
      </c>
      <c r="AE23" s="129">
        <v>7</v>
      </c>
      <c r="AF23" s="129">
        <v>7</v>
      </c>
      <c r="AG23" s="129">
        <v>7</v>
      </c>
      <c r="AH23" s="129"/>
      <c r="AI23" s="129"/>
      <c r="AJ23" s="130">
        <v>8</v>
      </c>
      <c r="AK23" s="140"/>
      <c r="AL23" s="132">
        <f t="shared" si="2"/>
        <v>8</v>
      </c>
      <c r="AM23" s="135"/>
      <c r="AN23" s="125">
        <v>21</v>
      </c>
      <c r="AO23" s="126">
        <v>21</v>
      </c>
      <c r="AP23" s="127" t="s">
        <v>42</v>
      </c>
      <c r="AQ23" s="128" t="s">
        <v>43</v>
      </c>
      <c r="AR23" s="129">
        <v>7</v>
      </c>
      <c r="AS23" s="129">
        <v>8</v>
      </c>
      <c r="AT23" s="129"/>
      <c r="AU23" s="129"/>
      <c r="AV23" s="129"/>
      <c r="AW23" s="129">
        <v>6</v>
      </c>
      <c r="AX23" s="134"/>
      <c r="AY23" s="132">
        <f t="shared" si="3"/>
        <v>6</v>
      </c>
      <c r="AZ23" s="135"/>
      <c r="BA23" s="125">
        <v>21</v>
      </c>
      <c r="BB23" s="126">
        <v>21</v>
      </c>
      <c r="BC23" s="127" t="s">
        <v>42</v>
      </c>
      <c r="BD23" s="128" t="s">
        <v>43</v>
      </c>
      <c r="BE23" s="129">
        <v>7</v>
      </c>
      <c r="BF23" s="129">
        <v>7</v>
      </c>
      <c r="BG23" s="129">
        <v>7</v>
      </c>
      <c r="BH23" s="129">
        <v>7</v>
      </c>
      <c r="BI23" s="129"/>
      <c r="BJ23" s="130">
        <v>8</v>
      </c>
      <c r="BK23" s="129"/>
      <c r="BL23" s="132">
        <f t="shared" si="4"/>
        <v>8</v>
      </c>
      <c r="BM23" s="129"/>
      <c r="BN23" s="125">
        <v>21</v>
      </c>
      <c r="BO23" s="126">
        <v>21</v>
      </c>
      <c r="BP23" s="127" t="s">
        <v>42</v>
      </c>
      <c r="BQ23" s="128" t="s">
        <v>43</v>
      </c>
      <c r="BR23" s="129">
        <v>7</v>
      </c>
      <c r="BS23" s="129">
        <v>8</v>
      </c>
      <c r="BT23" s="129">
        <v>8</v>
      </c>
      <c r="BU23" s="129"/>
      <c r="BV23" s="129"/>
      <c r="BW23" s="130">
        <v>9</v>
      </c>
      <c r="BX23" s="129"/>
      <c r="BY23" s="132">
        <f t="shared" si="5"/>
        <v>9</v>
      </c>
      <c r="BZ23" s="129"/>
      <c r="CA23" s="125">
        <v>21</v>
      </c>
      <c r="CB23" s="126">
        <v>21</v>
      </c>
      <c r="CC23" s="127" t="s">
        <v>42</v>
      </c>
      <c r="CD23" s="128" t="s">
        <v>43</v>
      </c>
      <c r="CE23" s="129">
        <v>6</v>
      </c>
      <c r="CF23" s="129">
        <v>6</v>
      </c>
      <c r="CG23" s="129"/>
      <c r="CH23" s="129"/>
      <c r="CI23" s="129"/>
      <c r="CJ23" s="130">
        <v>7</v>
      </c>
      <c r="CK23" s="129"/>
      <c r="CL23" s="132">
        <f t="shared" si="6"/>
        <v>7</v>
      </c>
      <c r="CM23" s="129"/>
      <c r="CN23" s="125">
        <v>21</v>
      </c>
      <c r="CO23" s="126">
        <v>21</v>
      </c>
      <c r="CP23" s="127" t="s">
        <v>42</v>
      </c>
      <c r="CQ23" s="128" t="s">
        <v>43</v>
      </c>
      <c r="CR23" s="129">
        <v>7</v>
      </c>
      <c r="CS23" s="129">
        <v>8</v>
      </c>
      <c r="CT23" s="129">
        <v>8</v>
      </c>
      <c r="CU23" s="129">
        <v>8</v>
      </c>
      <c r="CV23" s="129"/>
      <c r="CW23" s="130">
        <v>7</v>
      </c>
      <c r="CX23" s="129"/>
      <c r="CY23" s="132">
        <f t="shared" si="7"/>
        <v>7</v>
      </c>
      <c r="CZ23" s="129"/>
    </row>
    <row r="24" spans="1:104" s="136" customFormat="1" ht="13.5" customHeight="1">
      <c r="A24" s="125">
        <v>18</v>
      </c>
      <c r="B24" s="126">
        <v>22</v>
      </c>
      <c r="C24" s="127" t="s">
        <v>44</v>
      </c>
      <c r="D24" s="128" t="s">
        <v>43</v>
      </c>
      <c r="E24" s="129">
        <v>8</v>
      </c>
      <c r="F24" s="129">
        <v>7</v>
      </c>
      <c r="G24" s="129">
        <v>7</v>
      </c>
      <c r="H24" s="129">
        <v>7</v>
      </c>
      <c r="I24" s="129"/>
      <c r="J24" s="130">
        <v>9</v>
      </c>
      <c r="K24" s="134"/>
      <c r="L24" s="132">
        <f t="shared" si="0"/>
        <v>8</v>
      </c>
      <c r="M24" s="143"/>
      <c r="N24" s="125">
        <v>18</v>
      </c>
      <c r="O24" s="126">
        <v>22</v>
      </c>
      <c r="P24" s="127" t="s">
        <v>44</v>
      </c>
      <c r="Q24" s="128" t="s">
        <v>43</v>
      </c>
      <c r="R24" s="129">
        <v>8</v>
      </c>
      <c r="S24" s="129">
        <v>8</v>
      </c>
      <c r="T24" s="129">
        <v>7</v>
      </c>
      <c r="U24" s="129"/>
      <c r="V24" s="129"/>
      <c r="W24" s="129">
        <v>9</v>
      </c>
      <c r="X24" s="134"/>
      <c r="Y24" s="132">
        <f t="shared" si="1"/>
        <v>9</v>
      </c>
      <c r="Z24" s="143"/>
      <c r="AA24" s="125">
        <v>22</v>
      </c>
      <c r="AB24" s="126">
        <v>22</v>
      </c>
      <c r="AC24" s="127" t="s">
        <v>44</v>
      </c>
      <c r="AD24" s="128" t="s">
        <v>43</v>
      </c>
      <c r="AE24" s="129">
        <v>7</v>
      </c>
      <c r="AF24" s="129">
        <v>8</v>
      </c>
      <c r="AG24" s="129">
        <v>8</v>
      </c>
      <c r="AH24" s="129"/>
      <c r="AI24" s="129"/>
      <c r="AJ24" s="130">
        <v>8</v>
      </c>
      <c r="AK24" s="140"/>
      <c r="AL24" s="132">
        <f t="shared" si="2"/>
        <v>8</v>
      </c>
      <c r="AM24" s="133"/>
      <c r="AN24" s="125">
        <v>22</v>
      </c>
      <c r="AO24" s="126">
        <v>22</v>
      </c>
      <c r="AP24" s="127" t="s">
        <v>44</v>
      </c>
      <c r="AQ24" s="128" t="s">
        <v>43</v>
      </c>
      <c r="AR24" s="129">
        <v>7</v>
      </c>
      <c r="AS24" s="129">
        <v>8</v>
      </c>
      <c r="AT24" s="129"/>
      <c r="AU24" s="129"/>
      <c r="AV24" s="129"/>
      <c r="AW24" s="129">
        <v>7</v>
      </c>
      <c r="AX24" s="134"/>
      <c r="AY24" s="132">
        <f t="shared" si="3"/>
        <v>7</v>
      </c>
      <c r="AZ24" s="135"/>
      <c r="BA24" s="125">
        <v>22</v>
      </c>
      <c r="BB24" s="126">
        <v>22</v>
      </c>
      <c r="BC24" s="127" t="s">
        <v>44</v>
      </c>
      <c r="BD24" s="128" t="s">
        <v>43</v>
      </c>
      <c r="BE24" s="129">
        <v>7</v>
      </c>
      <c r="BF24" s="129">
        <v>7</v>
      </c>
      <c r="BG24" s="129">
        <v>7</v>
      </c>
      <c r="BH24" s="129">
        <v>7</v>
      </c>
      <c r="BI24" s="129"/>
      <c r="BJ24" s="130">
        <v>8</v>
      </c>
      <c r="BK24" s="129"/>
      <c r="BL24" s="132">
        <f t="shared" si="4"/>
        <v>8</v>
      </c>
      <c r="BM24" s="129"/>
      <c r="BN24" s="125">
        <v>22</v>
      </c>
      <c r="BO24" s="126">
        <v>22</v>
      </c>
      <c r="BP24" s="127" t="s">
        <v>44</v>
      </c>
      <c r="BQ24" s="128" t="s">
        <v>43</v>
      </c>
      <c r="BR24" s="129">
        <v>7</v>
      </c>
      <c r="BS24" s="129">
        <v>8</v>
      </c>
      <c r="BT24" s="129">
        <v>8</v>
      </c>
      <c r="BU24" s="129"/>
      <c r="BV24" s="129"/>
      <c r="BW24" s="130">
        <v>7</v>
      </c>
      <c r="BX24" s="129"/>
      <c r="BY24" s="132">
        <f t="shared" si="5"/>
        <v>7</v>
      </c>
      <c r="BZ24" s="129"/>
      <c r="CA24" s="125">
        <v>22</v>
      </c>
      <c r="CB24" s="126">
        <v>22</v>
      </c>
      <c r="CC24" s="127" t="s">
        <v>44</v>
      </c>
      <c r="CD24" s="128" t="s">
        <v>43</v>
      </c>
      <c r="CE24" s="129">
        <v>8</v>
      </c>
      <c r="CF24" s="129">
        <v>7</v>
      </c>
      <c r="CG24" s="129"/>
      <c r="CH24" s="129"/>
      <c r="CI24" s="129"/>
      <c r="CJ24" s="130">
        <v>7</v>
      </c>
      <c r="CK24" s="129"/>
      <c r="CL24" s="132">
        <f t="shared" si="6"/>
        <v>7</v>
      </c>
      <c r="CM24" s="129"/>
      <c r="CN24" s="125">
        <v>22</v>
      </c>
      <c r="CO24" s="126">
        <v>22</v>
      </c>
      <c r="CP24" s="127" t="s">
        <v>44</v>
      </c>
      <c r="CQ24" s="128" t="s">
        <v>43</v>
      </c>
      <c r="CR24" s="129">
        <v>7</v>
      </c>
      <c r="CS24" s="129">
        <v>8</v>
      </c>
      <c r="CT24" s="129">
        <v>8</v>
      </c>
      <c r="CU24" s="129">
        <v>8</v>
      </c>
      <c r="CV24" s="129"/>
      <c r="CW24" s="130">
        <v>8</v>
      </c>
      <c r="CX24" s="129"/>
      <c r="CY24" s="132">
        <f t="shared" si="7"/>
        <v>8</v>
      </c>
      <c r="CZ24" s="129"/>
    </row>
    <row r="25" spans="1:104" s="136" customFormat="1" ht="13.5" customHeight="1">
      <c r="A25" s="125">
        <v>19</v>
      </c>
      <c r="B25" s="126">
        <v>23</v>
      </c>
      <c r="C25" s="127" t="s">
        <v>21</v>
      </c>
      <c r="D25" s="128" t="s">
        <v>45</v>
      </c>
      <c r="E25" s="129">
        <v>7</v>
      </c>
      <c r="F25" s="129">
        <v>8</v>
      </c>
      <c r="G25" s="129">
        <v>9</v>
      </c>
      <c r="H25" s="129">
        <v>8</v>
      </c>
      <c r="I25" s="129"/>
      <c r="J25" s="130">
        <v>8</v>
      </c>
      <c r="K25" s="134"/>
      <c r="L25" s="132">
        <f t="shared" si="0"/>
        <v>8</v>
      </c>
      <c r="M25" s="143"/>
      <c r="N25" s="125">
        <v>19</v>
      </c>
      <c r="O25" s="126">
        <v>23</v>
      </c>
      <c r="P25" s="127" t="s">
        <v>21</v>
      </c>
      <c r="Q25" s="128" t="s">
        <v>45</v>
      </c>
      <c r="R25" s="129">
        <v>8</v>
      </c>
      <c r="S25" s="129">
        <v>7</v>
      </c>
      <c r="T25" s="129">
        <v>8</v>
      </c>
      <c r="U25" s="129"/>
      <c r="V25" s="129"/>
      <c r="W25" s="129">
        <v>8</v>
      </c>
      <c r="X25" s="134"/>
      <c r="Y25" s="132">
        <f t="shared" si="1"/>
        <v>8</v>
      </c>
      <c r="Z25" s="143"/>
      <c r="AA25" s="125">
        <v>23</v>
      </c>
      <c r="AB25" s="126">
        <v>23</v>
      </c>
      <c r="AC25" s="127" t="s">
        <v>21</v>
      </c>
      <c r="AD25" s="128" t="s">
        <v>45</v>
      </c>
      <c r="AE25" s="129">
        <v>8</v>
      </c>
      <c r="AF25" s="129">
        <v>7</v>
      </c>
      <c r="AG25" s="129">
        <v>8</v>
      </c>
      <c r="AH25" s="129"/>
      <c r="AI25" s="129"/>
      <c r="AJ25" s="130">
        <v>9</v>
      </c>
      <c r="AK25" s="140"/>
      <c r="AL25" s="132">
        <f t="shared" si="2"/>
        <v>9</v>
      </c>
      <c r="AM25" s="135"/>
      <c r="AN25" s="125">
        <v>23</v>
      </c>
      <c r="AO25" s="126">
        <v>23</v>
      </c>
      <c r="AP25" s="127" t="s">
        <v>21</v>
      </c>
      <c r="AQ25" s="128" t="s">
        <v>45</v>
      </c>
      <c r="AR25" s="129">
        <v>8</v>
      </c>
      <c r="AS25" s="129">
        <v>7</v>
      </c>
      <c r="AT25" s="129"/>
      <c r="AU25" s="129"/>
      <c r="AV25" s="129"/>
      <c r="AW25" s="129">
        <v>8</v>
      </c>
      <c r="AX25" s="134"/>
      <c r="AY25" s="132">
        <f t="shared" si="3"/>
        <v>8</v>
      </c>
      <c r="AZ25" s="135"/>
      <c r="BA25" s="125">
        <v>23</v>
      </c>
      <c r="BB25" s="126">
        <v>23</v>
      </c>
      <c r="BC25" s="127" t="s">
        <v>21</v>
      </c>
      <c r="BD25" s="128" t="s">
        <v>45</v>
      </c>
      <c r="BE25" s="129">
        <v>7</v>
      </c>
      <c r="BF25" s="129">
        <v>8</v>
      </c>
      <c r="BG25" s="129">
        <v>8</v>
      </c>
      <c r="BH25" s="129">
        <v>7</v>
      </c>
      <c r="BI25" s="129"/>
      <c r="BJ25" s="130">
        <v>9</v>
      </c>
      <c r="BK25" s="129"/>
      <c r="BL25" s="132">
        <f t="shared" si="4"/>
        <v>9</v>
      </c>
      <c r="BM25" s="129"/>
      <c r="BN25" s="125">
        <v>23</v>
      </c>
      <c r="BO25" s="126">
        <v>23</v>
      </c>
      <c r="BP25" s="127" t="s">
        <v>21</v>
      </c>
      <c r="BQ25" s="128" t="s">
        <v>45</v>
      </c>
      <c r="BR25" s="129">
        <v>7</v>
      </c>
      <c r="BS25" s="129">
        <v>8</v>
      </c>
      <c r="BT25" s="129">
        <v>8</v>
      </c>
      <c r="BU25" s="129"/>
      <c r="BV25" s="129"/>
      <c r="BW25" s="130">
        <v>8</v>
      </c>
      <c r="BX25" s="129"/>
      <c r="BY25" s="132">
        <f t="shared" si="5"/>
        <v>8</v>
      </c>
      <c r="BZ25" s="129"/>
      <c r="CA25" s="125">
        <v>23</v>
      </c>
      <c r="CB25" s="126">
        <v>23</v>
      </c>
      <c r="CC25" s="127" t="s">
        <v>21</v>
      </c>
      <c r="CD25" s="128" t="s">
        <v>45</v>
      </c>
      <c r="CE25" s="129">
        <v>6</v>
      </c>
      <c r="CF25" s="129">
        <v>7</v>
      </c>
      <c r="CG25" s="129"/>
      <c r="CH25" s="129"/>
      <c r="CI25" s="129"/>
      <c r="CJ25" s="130">
        <v>8</v>
      </c>
      <c r="CK25" s="129"/>
      <c r="CL25" s="132">
        <f t="shared" si="6"/>
        <v>8</v>
      </c>
      <c r="CM25" s="129"/>
      <c r="CN25" s="125">
        <v>23</v>
      </c>
      <c r="CO25" s="126">
        <v>23</v>
      </c>
      <c r="CP25" s="127" t="s">
        <v>21</v>
      </c>
      <c r="CQ25" s="128" t="s">
        <v>45</v>
      </c>
      <c r="CR25" s="129">
        <v>8</v>
      </c>
      <c r="CS25" s="129">
        <v>8</v>
      </c>
      <c r="CT25" s="129">
        <v>8</v>
      </c>
      <c r="CU25" s="129">
        <v>8</v>
      </c>
      <c r="CV25" s="129"/>
      <c r="CW25" s="130">
        <v>8</v>
      </c>
      <c r="CX25" s="129"/>
      <c r="CY25" s="132">
        <f t="shared" si="7"/>
        <v>8</v>
      </c>
      <c r="CZ25" s="129"/>
    </row>
    <row r="26" spans="1:104" s="136" customFormat="1" ht="13.5" customHeight="1">
      <c r="A26" s="125">
        <v>20</v>
      </c>
      <c r="B26" s="126">
        <v>24</v>
      </c>
      <c r="C26" s="127" t="s">
        <v>46</v>
      </c>
      <c r="D26" s="128" t="s">
        <v>47</v>
      </c>
      <c r="E26" s="129">
        <v>7</v>
      </c>
      <c r="F26" s="129">
        <v>8</v>
      </c>
      <c r="G26" s="129">
        <v>8</v>
      </c>
      <c r="H26" s="129">
        <v>7</v>
      </c>
      <c r="I26" s="129"/>
      <c r="J26" s="130">
        <v>8</v>
      </c>
      <c r="K26" s="134"/>
      <c r="L26" s="132">
        <f t="shared" si="0"/>
        <v>8</v>
      </c>
      <c r="M26" s="143"/>
      <c r="N26" s="125">
        <v>20</v>
      </c>
      <c r="O26" s="126">
        <v>24</v>
      </c>
      <c r="P26" s="127" t="s">
        <v>46</v>
      </c>
      <c r="Q26" s="128" t="s">
        <v>47</v>
      </c>
      <c r="R26" s="129">
        <v>8</v>
      </c>
      <c r="S26" s="129">
        <v>8</v>
      </c>
      <c r="T26" s="129">
        <v>7</v>
      </c>
      <c r="U26" s="129"/>
      <c r="V26" s="129"/>
      <c r="W26" s="129">
        <v>8</v>
      </c>
      <c r="X26" s="134"/>
      <c r="Y26" s="132">
        <f t="shared" si="1"/>
        <v>8</v>
      </c>
      <c r="Z26" s="143"/>
      <c r="AA26" s="125">
        <v>24</v>
      </c>
      <c r="AB26" s="126">
        <v>24</v>
      </c>
      <c r="AC26" s="127" t="s">
        <v>46</v>
      </c>
      <c r="AD26" s="128" t="s">
        <v>47</v>
      </c>
      <c r="AE26" s="129">
        <v>8</v>
      </c>
      <c r="AF26" s="129">
        <v>8</v>
      </c>
      <c r="AG26" s="129">
        <v>8</v>
      </c>
      <c r="AH26" s="129"/>
      <c r="AI26" s="129"/>
      <c r="AJ26" s="130">
        <v>8</v>
      </c>
      <c r="AK26" s="140"/>
      <c r="AL26" s="132">
        <f t="shared" si="2"/>
        <v>8</v>
      </c>
      <c r="AM26" s="135"/>
      <c r="AN26" s="125">
        <v>24</v>
      </c>
      <c r="AO26" s="126">
        <v>24</v>
      </c>
      <c r="AP26" s="127" t="s">
        <v>46</v>
      </c>
      <c r="AQ26" s="128" t="s">
        <v>47</v>
      </c>
      <c r="AR26" s="129">
        <v>8</v>
      </c>
      <c r="AS26" s="129">
        <v>7</v>
      </c>
      <c r="AT26" s="129"/>
      <c r="AU26" s="129"/>
      <c r="AV26" s="129"/>
      <c r="AW26" s="129">
        <v>9</v>
      </c>
      <c r="AX26" s="134"/>
      <c r="AY26" s="132">
        <f t="shared" si="3"/>
        <v>9</v>
      </c>
      <c r="AZ26" s="135"/>
      <c r="BA26" s="125">
        <v>24</v>
      </c>
      <c r="BB26" s="126">
        <v>24</v>
      </c>
      <c r="BC26" s="127" t="s">
        <v>46</v>
      </c>
      <c r="BD26" s="128" t="s">
        <v>47</v>
      </c>
      <c r="BE26" s="129">
        <v>7</v>
      </c>
      <c r="BF26" s="129">
        <v>8</v>
      </c>
      <c r="BG26" s="129">
        <v>8</v>
      </c>
      <c r="BH26" s="129">
        <v>7</v>
      </c>
      <c r="BI26" s="129"/>
      <c r="BJ26" s="130">
        <v>9</v>
      </c>
      <c r="BK26" s="129"/>
      <c r="BL26" s="132">
        <f t="shared" si="4"/>
        <v>9</v>
      </c>
      <c r="BM26" s="129"/>
      <c r="BN26" s="125">
        <v>24</v>
      </c>
      <c r="BO26" s="126">
        <v>24</v>
      </c>
      <c r="BP26" s="127" t="s">
        <v>46</v>
      </c>
      <c r="BQ26" s="128" t="s">
        <v>47</v>
      </c>
      <c r="BR26" s="129">
        <v>7</v>
      </c>
      <c r="BS26" s="129">
        <v>8</v>
      </c>
      <c r="BT26" s="129">
        <v>8</v>
      </c>
      <c r="BU26" s="129"/>
      <c r="BV26" s="129"/>
      <c r="BW26" s="130">
        <v>8</v>
      </c>
      <c r="BX26" s="129"/>
      <c r="BY26" s="132">
        <f t="shared" si="5"/>
        <v>8</v>
      </c>
      <c r="BZ26" s="129"/>
      <c r="CA26" s="125">
        <v>24</v>
      </c>
      <c r="CB26" s="126">
        <v>24</v>
      </c>
      <c r="CC26" s="127" t="s">
        <v>46</v>
      </c>
      <c r="CD26" s="128" t="s">
        <v>47</v>
      </c>
      <c r="CE26" s="129">
        <v>6</v>
      </c>
      <c r="CF26" s="129">
        <v>7</v>
      </c>
      <c r="CG26" s="129"/>
      <c r="CH26" s="129"/>
      <c r="CI26" s="129"/>
      <c r="CJ26" s="130">
        <v>8</v>
      </c>
      <c r="CK26" s="129"/>
      <c r="CL26" s="132">
        <f t="shared" si="6"/>
        <v>8</v>
      </c>
      <c r="CM26" s="129"/>
      <c r="CN26" s="125">
        <v>24</v>
      </c>
      <c r="CO26" s="126">
        <v>24</v>
      </c>
      <c r="CP26" s="127" t="s">
        <v>46</v>
      </c>
      <c r="CQ26" s="128" t="s">
        <v>47</v>
      </c>
      <c r="CR26" s="129">
        <v>8</v>
      </c>
      <c r="CS26" s="129">
        <v>9</v>
      </c>
      <c r="CT26" s="129">
        <v>9</v>
      </c>
      <c r="CU26" s="129">
        <v>9</v>
      </c>
      <c r="CV26" s="129"/>
      <c r="CW26" s="130">
        <v>9</v>
      </c>
      <c r="CX26" s="129"/>
      <c r="CY26" s="132">
        <f t="shared" si="7"/>
        <v>9</v>
      </c>
      <c r="CZ26" s="129"/>
    </row>
    <row r="27" spans="1:104" s="136" customFormat="1" ht="13.5" customHeight="1">
      <c r="A27" s="125">
        <v>21</v>
      </c>
      <c r="B27" s="126">
        <v>25</v>
      </c>
      <c r="C27" s="127" t="s">
        <v>48</v>
      </c>
      <c r="D27" s="128" t="s">
        <v>49</v>
      </c>
      <c r="E27" s="129">
        <v>6</v>
      </c>
      <c r="F27" s="129">
        <v>7</v>
      </c>
      <c r="G27" s="129">
        <v>7</v>
      </c>
      <c r="H27" s="129">
        <v>7</v>
      </c>
      <c r="I27" s="129"/>
      <c r="J27" s="130">
        <v>7</v>
      </c>
      <c r="K27" s="134"/>
      <c r="L27" s="132">
        <f t="shared" si="0"/>
        <v>7</v>
      </c>
      <c r="M27" s="143"/>
      <c r="N27" s="125">
        <v>21</v>
      </c>
      <c r="O27" s="126">
        <v>25</v>
      </c>
      <c r="P27" s="127" t="s">
        <v>48</v>
      </c>
      <c r="Q27" s="128" t="s">
        <v>49</v>
      </c>
      <c r="R27" s="129">
        <v>7</v>
      </c>
      <c r="S27" s="129">
        <v>7</v>
      </c>
      <c r="T27" s="129">
        <v>8</v>
      </c>
      <c r="U27" s="129"/>
      <c r="V27" s="129"/>
      <c r="W27" s="129">
        <v>8</v>
      </c>
      <c r="X27" s="134"/>
      <c r="Y27" s="132">
        <f t="shared" si="1"/>
        <v>8</v>
      </c>
      <c r="Z27" s="143"/>
      <c r="AA27" s="125">
        <v>25</v>
      </c>
      <c r="AB27" s="126">
        <v>25</v>
      </c>
      <c r="AC27" s="127" t="s">
        <v>48</v>
      </c>
      <c r="AD27" s="128" t="s">
        <v>49</v>
      </c>
      <c r="AE27" s="129">
        <v>7</v>
      </c>
      <c r="AF27" s="129">
        <v>8</v>
      </c>
      <c r="AG27" s="129">
        <v>7</v>
      </c>
      <c r="AH27" s="129"/>
      <c r="AI27" s="129"/>
      <c r="AJ27" s="130">
        <v>7</v>
      </c>
      <c r="AK27" s="140"/>
      <c r="AL27" s="132">
        <f t="shared" si="2"/>
        <v>7</v>
      </c>
      <c r="AM27" s="144"/>
      <c r="AN27" s="125">
        <v>25</v>
      </c>
      <c r="AO27" s="126">
        <v>25</v>
      </c>
      <c r="AP27" s="127" t="s">
        <v>48</v>
      </c>
      <c r="AQ27" s="128" t="s">
        <v>49</v>
      </c>
      <c r="AR27" s="129">
        <v>7</v>
      </c>
      <c r="AS27" s="129">
        <v>7</v>
      </c>
      <c r="AT27" s="129"/>
      <c r="AU27" s="129"/>
      <c r="AV27" s="129"/>
      <c r="AW27" s="129">
        <v>7</v>
      </c>
      <c r="AX27" s="134"/>
      <c r="AY27" s="132">
        <f t="shared" si="3"/>
        <v>7</v>
      </c>
      <c r="AZ27" s="135"/>
      <c r="BA27" s="125">
        <v>25</v>
      </c>
      <c r="BB27" s="126">
        <v>25</v>
      </c>
      <c r="BC27" s="127" t="s">
        <v>48</v>
      </c>
      <c r="BD27" s="128" t="s">
        <v>49</v>
      </c>
      <c r="BE27" s="129">
        <v>7</v>
      </c>
      <c r="BF27" s="129">
        <v>7</v>
      </c>
      <c r="BG27" s="129">
        <v>7</v>
      </c>
      <c r="BH27" s="129">
        <v>7</v>
      </c>
      <c r="BI27" s="129"/>
      <c r="BJ27" s="130">
        <v>7</v>
      </c>
      <c r="BK27" s="129"/>
      <c r="BL27" s="132">
        <f t="shared" si="4"/>
        <v>7</v>
      </c>
      <c r="BM27" s="129"/>
      <c r="BN27" s="125">
        <v>25</v>
      </c>
      <c r="BO27" s="126">
        <v>25</v>
      </c>
      <c r="BP27" s="127" t="s">
        <v>48</v>
      </c>
      <c r="BQ27" s="128" t="s">
        <v>49</v>
      </c>
      <c r="BR27" s="129">
        <v>7</v>
      </c>
      <c r="BS27" s="129">
        <v>8</v>
      </c>
      <c r="BT27" s="129">
        <v>7</v>
      </c>
      <c r="BU27" s="129"/>
      <c r="BV27" s="129"/>
      <c r="BW27" s="130">
        <v>6</v>
      </c>
      <c r="BX27" s="129"/>
      <c r="BY27" s="132">
        <f t="shared" si="5"/>
        <v>6</v>
      </c>
      <c r="BZ27" s="129"/>
      <c r="CA27" s="125">
        <v>25</v>
      </c>
      <c r="CB27" s="126">
        <v>25</v>
      </c>
      <c r="CC27" s="127" t="s">
        <v>48</v>
      </c>
      <c r="CD27" s="128" t="s">
        <v>49</v>
      </c>
      <c r="CE27" s="129">
        <v>7</v>
      </c>
      <c r="CF27" s="129">
        <v>7</v>
      </c>
      <c r="CG27" s="129"/>
      <c r="CH27" s="129"/>
      <c r="CI27" s="129"/>
      <c r="CJ27" s="130">
        <v>6</v>
      </c>
      <c r="CK27" s="129"/>
      <c r="CL27" s="132">
        <f t="shared" si="6"/>
        <v>6</v>
      </c>
      <c r="CM27" s="129"/>
      <c r="CN27" s="125">
        <v>25</v>
      </c>
      <c r="CO27" s="126">
        <v>25</v>
      </c>
      <c r="CP27" s="127" t="s">
        <v>48</v>
      </c>
      <c r="CQ27" s="128" t="s">
        <v>49</v>
      </c>
      <c r="CR27" s="129">
        <v>8</v>
      </c>
      <c r="CS27" s="129">
        <v>8</v>
      </c>
      <c r="CT27" s="129">
        <v>8</v>
      </c>
      <c r="CU27" s="129">
        <v>7</v>
      </c>
      <c r="CV27" s="129"/>
      <c r="CW27" s="130">
        <v>7</v>
      </c>
      <c r="CX27" s="129"/>
      <c r="CY27" s="132">
        <f t="shared" si="7"/>
        <v>7</v>
      </c>
      <c r="CZ27" s="129"/>
    </row>
    <row r="28" spans="1:104" s="136" customFormat="1" ht="13.5" customHeight="1">
      <c r="A28" s="125">
        <v>22</v>
      </c>
      <c r="B28" s="126">
        <v>26</v>
      </c>
      <c r="C28" s="127" t="s">
        <v>50</v>
      </c>
      <c r="D28" s="128" t="s">
        <v>51</v>
      </c>
      <c r="E28" s="129">
        <v>8</v>
      </c>
      <c r="F28" s="129">
        <v>9</v>
      </c>
      <c r="G28" s="129">
        <v>8</v>
      </c>
      <c r="H28" s="129">
        <v>8</v>
      </c>
      <c r="I28" s="129"/>
      <c r="J28" s="130">
        <v>9</v>
      </c>
      <c r="K28" s="134"/>
      <c r="L28" s="132">
        <f t="shared" si="0"/>
        <v>9</v>
      </c>
      <c r="M28" s="143"/>
      <c r="N28" s="125">
        <v>22</v>
      </c>
      <c r="O28" s="126">
        <v>26</v>
      </c>
      <c r="P28" s="127" t="s">
        <v>50</v>
      </c>
      <c r="Q28" s="128" t="s">
        <v>51</v>
      </c>
      <c r="R28" s="129">
        <v>8</v>
      </c>
      <c r="S28" s="129">
        <v>8</v>
      </c>
      <c r="T28" s="129">
        <v>7</v>
      </c>
      <c r="U28" s="129"/>
      <c r="V28" s="129"/>
      <c r="W28" s="129">
        <v>8</v>
      </c>
      <c r="X28" s="134"/>
      <c r="Y28" s="132">
        <f t="shared" si="1"/>
        <v>8</v>
      </c>
      <c r="Z28" s="143"/>
      <c r="AA28" s="125">
        <v>26</v>
      </c>
      <c r="AB28" s="126">
        <v>26</v>
      </c>
      <c r="AC28" s="127" t="s">
        <v>50</v>
      </c>
      <c r="AD28" s="128" t="s">
        <v>51</v>
      </c>
      <c r="AE28" s="129">
        <v>8</v>
      </c>
      <c r="AF28" s="129">
        <v>7</v>
      </c>
      <c r="AG28" s="129">
        <v>8</v>
      </c>
      <c r="AH28" s="129"/>
      <c r="AI28" s="129"/>
      <c r="AJ28" s="130">
        <v>8</v>
      </c>
      <c r="AK28" s="140"/>
      <c r="AL28" s="132">
        <f t="shared" si="2"/>
        <v>8</v>
      </c>
      <c r="AM28" s="133"/>
      <c r="AN28" s="125">
        <v>26</v>
      </c>
      <c r="AO28" s="126">
        <v>26</v>
      </c>
      <c r="AP28" s="127" t="s">
        <v>50</v>
      </c>
      <c r="AQ28" s="128" t="s">
        <v>51</v>
      </c>
      <c r="AR28" s="129">
        <v>8</v>
      </c>
      <c r="AS28" s="129">
        <v>7</v>
      </c>
      <c r="AT28" s="129"/>
      <c r="AU28" s="129"/>
      <c r="AV28" s="129"/>
      <c r="AW28" s="129">
        <v>8</v>
      </c>
      <c r="AX28" s="135"/>
      <c r="AY28" s="132">
        <f t="shared" si="3"/>
        <v>8</v>
      </c>
      <c r="AZ28" s="135"/>
      <c r="BA28" s="125">
        <v>26</v>
      </c>
      <c r="BB28" s="126">
        <v>26</v>
      </c>
      <c r="BC28" s="127" t="s">
        <v>50</v>
      </c>
      <c r="BD28" s="128" t="s">
        <v>51</v>
      </c>
      <c r="BE28" s="129">
        <v>8</v>
      </c>
      <c r="BF28" s="129">
        <v>8</v>
      </c>
      <c r="BG28" s="129">
        <v>8</v>
      </c>
      <c r="BH28" s="129">
        <v>8</v>
      </c>
      <c r="BI28" s="129"/>
      <c r="BJ28" s="130">
        <v>8</v>
      </c>
      <c r="BK28" s="129"/>
      <c r="BL28" s="132">
        <f t="shared" si="4"/>
        <v>8</v>
      </c>
      <c r="BM28" s="129"/>
      <c r="BN28" s="125">
        <v>26</v>
      </c>
      <c r="BO28" s="126">
        <v>26</v>
      </c>
      <c r="BP28" s="127" t="s">
        <v>50</v>
      </c>
      <c r="BQ28" s="128" t="s">
        <v>51</v>
      </c>
      <c r="BR28" s="129">
        <v>7</v>
      </c>
      <c r="BS28" s="129">
        <v>8</v>
      </c>
      <c r="BT28" s="129">
        <v>7</v>
      </c>
      <c r="BU28" s="129"/>
      <c r="BV28" s="129"/>
      <c r="BW28" s="130">
        <v>8</v>
      </c>
      <c r="BX28" s="129"/>
      <c r="BY28" s="132">
        <f t="shared" si="5"/>
        <v>8</v>
      </c>
      <c r="BZ28" s="129"/>
      <c r="CA28" s="125">
        <v>26</v>
      </c>
      <c r="CB28" s="126">
        <v>26</v>
      </c>
      <c r="CC28" s="127" t="s">
        <v>50</v>
      </c>
      <c r="CD28" s="128" t="s">
        <v>51</v>
      </c>
      <c r="CE28" s="129">
        <v>7</v>
      </c>
      <c r="CF28" s="129">
        <v>7</v>
      </c>
      <c r="CG28" s="129"/>
      <c r="CH28" s="129"/>
      <c r="CI28" s="129"/>
      <c r="CJ28" s="130">
        <v>6</v>
      </c>
      <c r="CK28" s="129"/>
      <c r="CL28" s="132">
        <f t="shared" si="6"/>
        <v>6</v>
      </c>
      <c r="CM28" s="129"/>
      <c r="CN28" s="125">
        <v>26</v>
      </c>
      <c r="CO28" s="126">
        <v>26</v>
      </c>
      <c r="CP28" s="127" t="s">
        <v>50</v>
      </c>
      <c r="CQ28" s="128" t="s">
        <v>51</v>
      </c>
      <c r="CR28" s="129">
        <v>9</v>
      </c>
      <c r="CS28" s="129">
        <v>9</v>
      </c>
      <c r="CT28" s="129">
        <v>9</v>
      </c>
      <c r="CU28" s="129">
        <v>9</v>
      </c>
      <c r="CV28" s="129"/>
      <c r="CW28" s="130">
        <v>9</v>
      </c>
      <c r="CX28" s="129"/>
      <c r="CY28" s="132">
        <f t="shared" si="7"/>
        <v>9</v>
      </c>
      <c r="CZ28" s="129"/>
    </row>
    <row r="29" spans="1:104" s="136" customFormat="1" ht="13.5" customHeight="1">
      <c r="A29" s="125">
        <v>24</v>
      </c>
      <c r="B29" s="126">
        <v>28</v>
      </c>
      <c r="C29" s="127" t="s">
        <v>25</v>
      </c>
      <c r="D29" s="128" t="s">
        <v>52</v>
      </c>
      <c r="E29" s="129">
        <v>6</v>
      </c>
      <c r="F29" s="129">
        <v>7</v>
      </c>
      <c r="G29" s="129">
        <v>8</v>
      </c>
      <c r="H29" s="129">
        <v>7</v>
      </c>
      <c r="I29" s="129"/>
      <c r="J29" s="130">
        <v>8</v>
      </c>
      <c r="K29" s="134"/>
      <c r="L29" s="132">
        <f t="shared" si="0"/>
        <v>8</v>
      </c>
      <c r="M29" s="143"/>
      <c r="N29" s="125">
        <v>24</v>
      </c>
      <c r="O29" s="126">
        <v>28</v>
      </c>
      <c r="P29" s="127" t="s">
        <v>25</v>
      </c>
      <c r="Q29" s="128" t="s">
        <v>52</v>
      </c>
      <c r="R29" s="129">
        <v>7</v>
      </c>
      <c r="S29" s="129">
        <v>8</v>
      </c>
      <c r="T29" s="129">
        <v>8</v>
      </c>
      <c r="U29" s="129"/>
      <c r="V29" s="129"/>
      <c r="W29" s="129">
        <v>9</v>
      </c>
      <c r="X29" s="134"/>
      <c r="Y29" s="132">
        <f t="shared" si="1"/>
        <v>9</v>
      </c>
      <c r="Z29" s="143"/>
      <c r="AA29" s="125">
        <v>28</v>
      </c>
      <c r="AB29" s="126">
        <v>28</v>
      </c>
      <c r="AC29" s="127" t="s">
        <v>25</v>
      </c>
      <c r="AD29" s="128" t="s">
        <v>52</v>
      </c>
      <c r="AE29" s="129">
        <v>7</v>
      </c>
      <c r="AF29" s="129">
        <v>8</v>
      </c>
      <c r="AG29" s="129">
        <v>8</v>
      </c>
      <c r="AH29" s="129"/>
      <c r="AI29" s="129"/>
      <c r="AJ29" s="130">
        <v>8</v>
      </c>
      <c r="AK29" s="140"/>
      <c r="AL29" s="132">
        <f t="shared" si="2"/>
        <v>8</v>
      </c>
      <c r="AM29" s="135"/>
      <c r="AN29" s="125">
        <v>28</v>
      </c>
      <c r="AO29" s="126">
        <v>28</v>
      </c>
      <c r="AP29" s="127" t="s">
        <v>25</v>
      </c>
      <c r="AQ29" s="128" t="s">
        <v>52</v>
      </c>
      <c r="AR29" s="129">
        <v>7</v>
      </c>
      <c r="AS29" s="129">
        <v>8</v>
      </c>
      <c r="AT29" s="129"/>
      <c r="AU29" s="129"/>
      <c r="AV29" s="129"/>
      <c r="AW29" s="129">
        <v>8</v>
      </c>
      <c r="AX29" s="135"/>
      <c r="AY29" s="132">
        <f t="shared" si="3"/>
        <v>8</v>
      </c>
      <c r="AZ29" s="135"/>
      <c r="BA29" s="125">
        <v>28</v>
      </c>
      <c r="BB29" s="126">
        <v>28</v>
      </c>
      <c r="BC29" s="127" t="s">
        <v>25</v>
      </c>
      <c r="BD29" s="128" t="s">
        <v>52</v>
      </c>
      <c r="BE29" s="129">
        <v>7</v>
      </c>
      <c r="BF29" s="129">
        <v>7</v>
      </c>
      <c r="BG29" s="129">
        <v>7</v>
      </c>
      <c r="BH29" s="129">
        <v>8</v>
      </c>
      <c r="BI29" s="129"/>
      <c r="BJ29" s="130">
        <v>8</v>
      </c>
      <c r="BK29" s="129"/>
      <c r="BL29" s="132">
        <f t="shared" si="4"/>
        <v>8</v>
      </c>
      <c r="BM29" s="129"/>
      <c r="BN29" s="125">
        <v>28</v>
      </c>
      <c r="BO29" s="126">
        <v>28</v>
      </c>
      <c r="BP29" s="127" t="s">
        <v>25</v>
      </c>
      <c r="BQ29" s="128" t="s">
        <v>52</v>
      </c>
      <c r="BR29" s="129">
        <v>7</v>
      </c>
      <c r="BS29" s="129">
        <v>8</v>
      </c>
      <c r="BT29" s="129">
        <v>7</v>
      </c>
      <c r="BU29" s="129"/>
      <c r="BV29" s="129"/>
      <c r="BW29" s="130">
        <v>7</v>
      </c>
      <c r="BX29" s="129"/>
      <c r="BY29" s="132">
        <f t="shared" si="5"/>
        <v>7</v>
      </c>
      <c r="BZ29" s="129"/>
      <c r="CA29" s="125">
        <v>28</v>
      </c>
      <c r="CB29" s="126">
        <v>28</v>
      </c>
      <c r="CC29" s="127" t="s">
        <v>25</v>
      </c>
      <c r="CD29" s="128" t="s">
        <v>52</v>
      </c>
      <c r="CE29" s="129">
        <v>7</v>
      </c>
      <c r="CF29" s="129">
        <v>7</v>
      </c>
      <c r="CG29" s="129"/>
      <c r="CH29" s="129"/>
      <c r="CI29" s="129"/>
      <c r="CJ29" s="130">
        <v>8</v>
      </c>
      <c r="CK29" s="129"/>
      <c r="CL29" s="132">
        <f t="shared" si="6"/>
        <v>8</v>
      </c>
      <c r="CM29" s="129"/>
      <c r="CN29" s="125">
        <v>28</v>
      </c>
      <c r="CO29" s="126">
        <v>28</v>
      </c>
      <c r="CP29" s="127" t="s">
        <v>25</v>
      </c>
      <c r="CQ29" s="128" t="s">
        <v>52</v>
      </c>
      <c r="CR29" s="129">
        <v>8</v>
      </c>
      <c r="CS29" s="129">
        <v>8</v>
      </c>
      <c r="CT29" s="129">
        <v>8</v>
      </c>
      <c r="CU29" s="129">
        <v>8</v>
      </c>
      <c r="CV29" s="129"/>
      <c r="CW29" s="130">
        <v>8</v>
      </c>
      <c r="CX29" s="129"/>
      <c r="CY29" s="132">
        <f t="shared" si="7"/>
        <v>8</v>
      </c>
      <c r="CZ29" s="129"/>
    </row>
    <row r="30" spans="1:104" s="136" customFormat="1" ht="13.5" customHeight="1">
      <c r="A30" s="125">
        <v>25</v>
      </c>
      <c r="B30" s="126">
        <v>29</v>
      </c>
      <c r="C30" s="127" t="s">
        <v>53</v>
      </c>
      <c r="D30" s="128" t="s">
        <v>54</v>
      </c>
      <c r="E30" s="129">
        <v>7</v>
      </c>
      <c r="F30" s="129">
        <v>8</v>
      </c>
      <c r="G30" s="129">
        <v>9</v>
      </c>
      <c r="H30" s="129">
        <v>8</v>
      </c>
      <c r="I30" s="129"/>
      <c r="J30" s="130">
        <v>8</v>
      </c>
      <c r="K30" s="134"/>
      <c r="L30" s="132">
        <f t="shared" si="0"/>
        <v>8</v>
      </c>
      <c r="M30" s="143"/>
      <c r="N30" s="125">
        <v>25</v>
      </c>
      <c r="O30" s="126">
        <v>29</v>
      </c>
      <c r="P30" s="127" t="s">
        <v>53</v>
      </c>
      <c r="Q30" s="128" t="s">
        <v>54</v>
      </c>
      <c r="R30" s="129">
        <v>8</v>
      </c>
      <c r="S30" s="129">
        <v>8</v>
      </c>
      <c r="T30" s="129">
        <v>8</v>
      </c>
      <c r="U30" s="129"/>
      <c r="V30" s="129"/>
      <c r="W30" s="129">
        <v>9</v>
      </c>
      <c r="X30" s="134"/>
      <c r="Y30" s="132">
        <f t="shared" si="1"/>
        <v>9</v>
      </c>
      <c r="Z30" s="143"/>
      <c r="AA30" s="125">
        <v>29</v>
      </c>
      <c r="AB30" s="126">
        <v>29</v>
      </c>
      <c r="AC30" s="127" t="s">
        <v>53</v>
      </c>
      <c r="AD30" s="128" t="s">
        <v>54</v>
      </c>
      <c r="AE30" s="129">
        <v>7</v>
      </c>
      <c r="AF30" s="129">
        <v>8</v>
      </c>
      <c r="AG30" s="129">
        <v>8</v>
      </c>
      <c r="AH30" s="129"/>
      <c r="AI30" s="129"/>
      <c r="AJ30" s="130">
        <v>8</v>
      </c>
      <c r="AK30" s="140"/>
      <c r="AL30" s="132">
        <f t="shared" si="2"/>
        <v>8</v>
      </c>
      <c r="AM30" s="135"/>
      <c r="AN30" s="125">
        <v>29</v>
      </c>
      <c r="AO30" s="126">
        <v>29</v>
      </c>
      <c r="AP30" s="127" t="s">
        <v>53</v>
      </c>
      <c r="AQ30" s="128" t="s">
        <v>54</v>
      </c>
      <c r="AR30" s="129">
        <v>8</v>
      </c>
      <c r="AS30" s="129">
        <v>8</v>
      </c>
      <c r="AT30" s="129"/>
      <c r="AU30" s="129"/>
      <c r="AV30" s="129"/>
      <c r="AW30" s="129">
        <v>8</v>
      </c>
      <c r="AX30" s="135"/>
      <c r="AY30" s="132">
        <f t="shared" si="3"/>
        <v>8</v>
      </c>
      <c r="AZ30" s="135"/>
      <c r="BA30" s="125">
        <v>29</v>
      </c>
      <c r="BB30" s="126">
        <v>29</v>
      </c>
      <c r="BC30" s="127" t="s">
        <v>53</v>
      </c>
      <c r="BD30" s="128" t="s">
        <v>54</v>
      </c>
      <c r="BE30" s="129">
        <v>7</v>
      </c>
      <c r="BF30" s="129">
        <v>7</v>
      </c>
      <c r="BG30" s="129">
        <v>8</v>
      </c>
      <c r="BH30" s="129">
        <v>8</v>
      </c>
      <c r="BI30" s="129"/>
      <c r="BJ30" s="130">
        <v>8</v>
      </c>
      <c r="BK30" s="129"/>
      <c r="BL30" s="132">
        <f t="shared" si="4"/>
        <v>8</v>
      </c>
      <c r="BM30" s="129"/>
      <c r="BN30" s="125">
        <v>29</v>
      </c>
      <c r="BO30" s="126">
        <v>29</v>
      </c>
      <c r="BP30" s="127" t="s">
        <v>53</v>
      </c>
      <c r="BQ30" s="128" t="s">
        <v>54</v>
      </c>
      <c r="BR30" s="129">
        <v>7</v>
      </c>
      <c r="BS30" s="129">
        <v>8</v>
      </c>
      <c r="BT30" s="129">
        <v>7</v>
      </c>
      <c r="BU30" s="129"/>
      <c r="BV30" s="129"/>
      <c r="BW30" s="130">
        <v>6</v>
      </c>
      <c r="BX30" s="129"/>
      <c r="BY30" s="132">
        <f t="shared" si="5"/>
        <v>6</v>
      </c>
      <c r="BZ30" s="129"/>
      <c r="CA30" s="125">
        <v>29</v>
      </c>
      <c r="CB30" s="126">
        <v>29</v>
      </c>
      <c r="CC30" s="127" t="s">
        <v>53</v>
      </c>
      <c r="CD30" s="128" t="s">
        <v>54</v>
      </c>
      <c r="CE30" s="129">
        <v>7</v>
      </c>
      <c r="CF30" s="129">
        <v>7</v>
      </c>
      <c r="CG30" s="129"/>
      <c r="CH30" s="129"/>
      <c r="CI30" s="129"/>
      <c r="CJ30" s="130">
        <v>7</v>
      </c>
      <c r="CK30" s="129"/>
      <c r="CL30" s="132">
        <f t="shared" si="6"/>
        <v>7</v>
      </c>
      <c r="CM30" s="129"/>
      <c r="CN30" s="125">
        <v>29</v>
      </c>
      <c r="CO30" s="126">
        <v>29</v>
      </c>
      <c r="CP30" s="127" t="s">
        <v>53</v>
      </c>
      <c r="CQ30" s="128" t="s">
        <v>54</v>
      </c>
      <c r="CR30" s="129">
        <v>8</v>
      </c>
      <c r="CS30" s="129">
        <v>8</v>
      </c>
      <c r="CT30" s="129">
        <v>9</v>
      </c>
      <c r="CU30" s="129">
        <v>8</v>
      </c>
      <c r="CV30" s="129"/>
      <c r="CW30" s="130">
        <v>9</v>
      </c>
      <c r="CX30" s="129"/>
      <c r="CY30" s="132">
        <f t="shared" si="7"/>
        <v>9</v>
      </c>
      <c r="CZ30" s="129"/>
    </row>
    <row r="31" spans="1:104" s="136" customFormat="1" ht="13.5" customHeight="1">
      <c r="A31" s="125">
        <v>26</v>
      </c>
      <c r="B31" s="126">
        <v>30</v>
      </c>
      <c r="C31" s="127" t="s">
        <v>21</v>
      </c>
      <c r="D31" s="128" t="s">
        <v>55</v>
      </c>
      <c r="E31" s="129">
        <v>8</v>
      </c>
      <c r="F31" s="129">
        <v>8</v>
      </c>
      <c r="G31" s="129">
        <v>7</v>
      </c>
      <c r="H31" s="129">
        <v>8</v>
      </c>
      <c r="I31" s="129"/>
      <c r="J31" s="130">
        <v>8</v>
      </c>
      <c r="K31" s="134"/>
      <c r="L31" s="132">
        <f t="shared" si="0"/>
        <v>8</v>
      </c>
      <c r="M31" s="143"/>
      <c r="N31" s="125">
        <v>26</v>
      </c>
      <c r="O31" s="126">
        <v>30</v>
      </c>
      <c r="P31" s="127" t="s">
        <v>21</v>
      </c>
      <c r="Q31" s="128" t="s">
        <v>55</v>
      </c>
      <c r="R31" s="129">
        <v>8</v>
      </c>
      <c r="S31" s="129">
        <v>8</v>
      </c>
      <c r="T31" s="129">
        <v>7</v>
      </c>
      <c r="U31" s="129"/>
      <c r="V31" s="129"/>
      <c r="W31" s="129">
        <v>8</v>
      </c>
      <c r="X31" s="134"/>
      <c r="Y31" s="132">
        <f t="shared" si="1"/>
        <v>8</v>
      </c>
      <c r="Z31" s="143"/>
      <c r="AA31" s="125">
        <v>30</v>
      </c>
      <c r="AB31" s="126">
        <v>30</v>
      </c>
      <c r="AC31" s="127" t="s">
        <v>21</v>
      </c>
      <c r="AD31" s="128" t="s">
        <v>55</v>
      </c>
      <c r="AE31" s="129">
        <v>8</v>
      </c>
      <c r="AF31" s="129">
        <v>8</v>
      </c>
      <c r="AG31" s="129">
        <v>8</v>
      </c>
      <c r="AH31" s="129"/>
      <c r="AI31" s="129"/>
      <c r="AJ31" s="130">
        <v>9</v>
      </c>
      <c r="AK31" s="140"/>
      <c r="AL31" s="132">
        <f t="shared" si="2"/>
        <v>9</v>
      </c>
      <c r="AM31" s="135"/>
      <c r="AN31" s="125">
        <v>30</v>
      </c>
      <c r="AO31" s="126">
        <v>30</v>
      </c>
      <c r="AP31" s="127" t="s">
        <v>21</v>
      </c>
      <c r="AQ31" s="128" t="s">
        <v>55</v>
      </c>
      <c r="AR31" s="129">
        <v>8</v>
      </c>
      <c r="AS31" s="129">
        <v>8</v>
      </c>
      <c r="AT31" s="129"/>
      <c r="AU31" s="129"/>
      <c r="AV31" s="129"/>
      <c r="AW31" s="129">
        <v>8</v>
      </c>
      <c r="AX31" s="135"/>
      <c r="AY31" s="132">
        <f t="shared" si="3"/>
        <v>8</v>
      </c>
      <c r="AZ31" s="135"/>
      <c r="BA31" s="125">
        <v>30</v>
      </c>
      <c r="BB31" s="126">
        <v>30</v>
      </c>
      <c r="BC31" s="127" t="s">
        <v>21</v>
      </c>
      <c r="BD31" s="128" t="s">
        <v>55</v>
      </c>
      <c r="BE31" s="129">
        <v>7</v>
      </c>
      <c r="BF31" s="129">
        <v>7</v>
      </c>
      <c r="BG31" s="129">
        <v>8</v>
      </c>
      <c r="BH31" s="129">
        <v>8</v>
      </c>
      <c r="BI31" s="129"/>
      <c r="BJ31" s="130">
        <v>7</v>
      </c>
      <c r="BK31" s="129"/>
      <c r="BL31" s="132">
        <f t="shared" si="4"/>
        <v>7</v>
      </c>
      <c r="BM31" s="129"/>
      <c r="BN31" s="125">
        <v>30</v>
      </c>
      <c r="BO31" s="126">
        <v>30</v>
      </c>
      <c r="BP31" s="127" t="s">
        <v>21</v>
      </c>
      <c r="BQ31" s="128" t="s">
        <v>55</v>
      </c>
      <c r="BR31" s="129">
        <v>7</v>
      </c>
      <c r="BS31" s="129">
        <v>8</v>
      </c>
      <c r="BT31" s="129">
        <v>8</v>
      </c>
      <c r="BU31" s="129"/>
      <c r="BV31" s="129"/>
      <c r="BW31" s="130">
        <v>8</v>
      </c>
      <c r="BX31" s="129"/>
      <c r="BY31" s="132">
        <f t="shared" si="5"/>
        <v>8</v>
      </c>
      <c r="BZ31" s="129"/>
      <c r="CA31" s="125">
        <v>30</v>
      </c>
      <c r="CB31" s="126">
        <v>30</v>
      </c>
      <c r="CC31" s="127" t="s">
        <v>21</v>
      </c>
      <c r="CD31" s="128" t="s">
        <v>55</v>
      </c>
      <c r="CE31" s="129">
        <v>8</v>
      </c>
      <c r="CF31" s="129">
        <v>8</v>
      </c>
      <c r="CG31" s="129"/>
      <c r="CH31" s="129"/>
      <c r="CI31" s="129"/>
      <c r="CJ31" s="130">
        <v>8</v>
      </c>
      <c r="CK31" s="129"/>
      <c r="CL31" s="132">
        <f t="shared" si="6"/>
        <v>8</v>
      </c>
      <c r="CM31" s="129"/>
      <c r="CN31" s="125">
        <v>30</v>
      </c>
      <c r="CO31" s="126">
        <v>30</v>
      </c>
      <c r="CP31" s="127" t="s">
        <v>21</v>
      </c>
      <c r="CQ31" s="128" t="s">
        <v>55</v>
      </c>
      <c r="CR31" s="129">
        <v>7</v>
      </c>
      <c r="CS31" s="129">
        <v>8</v>
      </c>
      <c r="CT31" s="129">
        <v>7</v>
      </c>
      <c r="CU31" s="129">
        <v>8</v>
      </c>
      <c r="CV31" s="129"/>
      <c r="CW31" s="130">
        <v>8</v>
      </c>
      <c r="CX31" s="129"/>
      <c r="CY31" s="132">
        <f t="shared" si="7"/>
        <v>8</v>
      </c>
      <c r="CZ31" s="129"/>
    </row>
    <row r="32" spans="1:104" s="136" customFormat="1" ht="13.5" customHeight="1">
      <c r="A32" s="125">
        <v>27</v>
      </c>
      <c r="B32" s="126">
        <v>31</v>
      </c>
      <c r="C32" s="127" t="s">
        <v>21</v>
      </c>
      <c r="D32" s="128" t="s">
        <v>56</v>
      </c>
      <c r="E32" s="129">
        <v>5</v>
      </c>
      <c r="F32" s="129">
        <v>7</v>
      </c>
      <c r="G32" s="129">
        <v>5</v>
      </c>
      <c r="H32" s="129">
        <v>6</v>
      </c>
      <c r="I32" s="129"/>
      <c r="J32" s="130">
        <v>8</v>
      </c>
      <c r="K32" s="134"/>
      <c r="L32" s="132">
        <f t="shared" si="0"/>
        <v>7</v>
      </c>
      <c r="M32" s="143"/>
      <c r="N32" s="125">
        <v>27</v>
      </c>
      <c r="O32" s="126">
        <v>31</v>
      </c>
      <c r="P32" s="127" t="s">
        <v>21</v>
      </c>
      <c r="Q32" s="128" t="s">
        <v>56</v>
      </c>
      <c r="R32" s="129">
        <v>8</v>
      </c>
      <c r="S32" s="129">
        <v>8</v>
      </c>
      <c r="T32" s="129">
        <v>8</v>
      </c>
      <c r="U32" s="129"/>
      <c r="V32" s="129"/>
      <c r="W32" s="129">
        <v>9</v>
      </c>
      <c r="X32" s="134"/>
      <c r="Y32" s="132">
        <f t="shared" si="1"/>
        <v>9</v>
      </c>
      <c r="Z32" s="143"/>
      <c r="AA32" s="125">
        <v>31</v>
      </c>
      <c r="AB32" s="126">
        <v>31</v>
      </c>
      <c r="AC32" s="127" t="s">
        <v>21</v>
      </c>
      <c r="AD32" s="128" t="s">
        <v>56</v>
      </c>
      <c r="AE32" s="129">
        <v>8</v>
      </c>
      <c r="AF32" s="129">
        <v>8</v>
      </c>
      <c r="AG32" s="129">
        <v>8</v>
      </c>
      <c r="AH32" s="129"/>
      <c r="AI32" s="129"/>
      <c r="AJ32" s="130">
        <v>8</v>
      </c>
      <c r="AK32" s="140"/>
      <c r="AL32" s="132">
        <f t="shared" si="2"/>
        <v>8</v>
      </c>
      <c r="AM32" s="133"/>
      <c r="AN32" s="125">
        <v>31</v>
      </c>
      <c r="AO32" s="126">
        <v>31</v>
      </c>
      <c r="AP32" s="127" t="s">
        <v>21</v>
      </c>
      <c r="AQ32" s="128" t="s">
        <v>56</v>
      </c>
      <c r="AR32" s="129">
        <v>7</v>
      </c>
      <c r="AS32" s="129">
        <v>8</v>
      </c>
      <c r="AT32" s="129"/>
      <c r="AU32" s="129"/>
      <c r="AV32" s="129"/>
      <c r="AW32" s="129">
        <v>8</v>
      </c>
      <c r="AX32" s="135"/>
      <c r="AY32" s="132">
        <f t="shared" si="3"/>
        <v>8</v>
      </c>
      <c r="AZ32" s="135"/>
      <c r="BA32" s="125">
        <v>31</v>
      </c>
      <c r="BB32" s="126">
        <v>31</v>
      </c>
      <c r="BC32" s="127" t="s">
        <v>21</v>
      </c>
      <c r="BD32" s="128" t="s">
        <v>56</v>
      </c>
      <c r="BE32" s="129">
        <v>7</v>
      </c>
      <c r="BF32" s="129">
        <v>8</v>
      </c>
      <c r="BG32" s="129">
        <v>7</v>
      </c>
      <c r="BH32" s="129">
        <v>8</v>
      </c>
      <c r="BI32" s="129"/>
      <c r="BJ32" s="130">
        <v>8</v>
      </c>
      <c r="BK32" s="129"/>
      <c r="BL32" s="132">
        <f t="shared" si="4"/>
        <v>8</v>
      </c>
      <c r="BM32" s="129"/>
      <c r="BN32" s="125">
        <v>31</v>
      </c>
      <c r="BO32" s="126">
        <v>31</v>
      </c>
      <c r="BP32" s="127" t="s">
        <v>21</v>
      </c>
      <c r="BQ32" s="128" t="s">
        <v>56</v>
      </c>
      <c r="BR32" s="129">
        <v>7</v>
      </c>
      <c r="BS32" s="129">
        <v>8</v>
      </c>
      <c r="BT32" s="129">
        <v>8</v>
      </c>
      <c r="BU32" s="129"/>
      <c r="BV32" s="129"/>
      <c r="BW32" s="130">
        <v>8</v>
      </c>
      <c r="BX32" s="129"/>
      <c r="BY32" s="132">
        <f t="shared" si="5"/>
        <v>8</v>
      </c>
      <c r="BZ32" s="129"/>
      <c r="CA32" s="125">
        <v>31</v>
      </c>
      <c r="CB32" s="126">
        <v>31</v>
      </c>
      <c r="CC32" s="127" t="s">
        <v>21</v>
      </c>
      <c r="CD32" s="128" t="s">
        <v>56</v>
      </c>
      <c r="CE32" s="129">
        <v>7</v>
      </c>
      <c r="CF32" s="129">
        <v>7</v>
      </c>
      <c r="CG32" s="129"/>
      <c r="CH32" s="129"/>
      <c r="CI32" s="129"/>
      <c r="CJ32" s="130">
        <v>6</v>
      </c>
      <c r="CK32" s="129"/>
      <c r="CL32" s="132">
        <f t="shared" si="6"/>
        <v>6</v>
      </c>
      <c r="CM32" s="129"/>
      <c r="CN32" s="125">
        <v>31</v>
      </c>
      <c r="CO32" s="126">
        <v>31</v>
      </c>
      <c r="CP32" s="127" t="s">
        <v>21</v>
      </c>
      <c r="CQ32" s="128" t="s">
        <v>56</v>
      </c>
      <c r="CR32" s="129">
        <v>6</v>
      </c>
      <c r="CS32" s="129">
        <v>7</v>
      </c>
      <c r="CT32" s="129">
        <v>7</v>
      </c>
      <c r="CU32" s="129">
        <v>8</v>
      </c>
      <c r="CV32" s="129"/>
      <c r="CW32" s="130">
        <v>8</v>
      </c>
      <c r="CX32" s="129"/>
      <c r="CY32" s="132">
        <f t="shared" si="7"/>
        <v>8</v>
      </c>
      <c r="CZ32" s="129"/>
    </row>
    <row r="33" spans="1:104" s="136" customFormat="1" ht="13.5" customHeight="1">
      <c r="A33" s="125">
        <v>28</v>
      </c>
      <c r="B33" s="126">
        <v>32</v>
      </c>
      <c r="C33" s="127" t="s">
        <v>57</v>
      </c>
      <c r="D33" s="128" t="s">
        <v>58</v>
      </c>
      <c r="E33" s="129">
        <v>8</v>
      </c>
      <c r="F33" s="129">
        <v>9</v>
      </c>
      <c r="G33" s="129">
        <v>7</v>
      </c>
      <c r="H33" s="129">
        <v>8</v>
      </c>
      <c r="I33" s="129"/>
      <c r="J33" s="130">
        <v>8</v>
      </c>
      <c r="K33" s="135"/>
      <c r="L33" s="132">
        <f t="shared" si="0"/>
        <v>8</v>
      </c>
      <c r="M33" s="135"/>
      <c r="N33" s="125">
        <v>28</v>
      </c>
      <c r="O33" s="126">
        <v>32</v>
      </c>
      <c r="P33" s="127" t="s">
        <v>57</v>
      </c>
      <c r="Q33" s="128" t="s">
        <v>58</v>
      </c>
      <c r="R33" s="129">
        <v>8</v>
      </c>
      <c r="S33" s="129">
        <v>7</v>
      </c>
      <c r="T33" s="129">
        <v>8</v>
      </c>
      <c r="U33" s="129"/>
      <c r="V33" s="129"/>
      <c r="W33" s="129">
        <v>8</v>
      </c>
      <c r="X33" s="135"/>
      <c r="Y33" s="132">
        <f t="shared" si="1"/>
        <v>8</v>
      </c>
      <c r="Z33" s="135"/>
      <c r="AA33" s="125">
        <v>32</v>
      </c>
      <c r="AB33" s="126">
        <v>32</v>
      </c>
      <c r="AC33" s="127" t="s">
        <v>57</v>
      </c>
      <c r="AD33" s="128" t="s">
        <v>58</v>
      </c>
      <c r="AE33" s="129">
        <v>8</v>
      </c>
      <c r="AF33" s="129">
        <v>8</v>
      </c>
      <c r="AG33" s="129">
        <v>8</v>
      </c>
      <c r="AH33" s="129"/>
      <c r="AI33" s="129"/>
      <c r="AJ33" s="130">
        <v>9</v>
      </c>
      <c r="AK33" s="140"/>
      <c r="AL33" s="132">
        <f t="shared" si="2"/>
        <v>9</v>
      </c>
      <c r="AM33" s="135"/>
      <c r="AN33" s="125">
        <v>32</v>
      </c>
      <c r="AO33" s="126">
        <v>32</v>
      </c>
      <c r="AP33" s="127" t="s">
        <v>57</v>
      </c>
      <c r="AQ33" s="128" t="s">
        <v>58</v>
      </c>
      <c r="AR33" s="129">
        <v>8</v>
      </c>
      <c r="AS33" s="129">
        <v>8</v>
      </c>
      <c r="AT33" s="129"/>
      <c r="AU33" s="129"/>
      <c r="AV33" s="129"/>
      <c r="AW33" s="129">
        <v>8</v>
      </c>
      <c r="AX33" s="135"/>
      <c r="AY33" s="132">
        <f t="shared" si="3"/>
        <v>8</v>
      </c>
      <c r="AZ33" s="135"/>
      <c r="BA33" s="125">
        <v>32</v>
      </c>
      <c r="BB33" s="126">
        <v>32</v>
      </c>
      <c r="BC33" s="127" t="s">
        <v>57</v>
      </c>
      <c r="BD33" s="128" t="s">
        <v>58</v>
      </c>
      <c r="BE33" s="129">
        <v>8</v>
      </c>
      <c r="BF33" s="129">
        <v>8</v>
      </c>
      <c r="BG33" s="129">
        <v>8</v>
      </c>
      <c r="BH33" s="129">
        <v>7</v>
      </c>
      <c r="BI33" s="129"/>
      <c r="BJ33" s="130">
        <v>8</v>
      </c>
      <c r="BK33" s="135"/>
      <c r="BL33" s="132">
        <f t="shared" si="4"/>
        <v>8</v>
      </c>
      <c r="BM33" s="143"/>
      <c r="BN33" s="125">
        <v>32</v>
      </c>
      <c r="BO33" s="126">
        <v>32</v>
      </c>
      <c r="BP33" s="127" t="s">
        <v>57</v>
      </c>
      <c r="BQ33" s="128" t="s">
        <v>58</v>
      </c>
      <c r="BR33" s="129">
        <v>7</v>
      </c>
      <c r="BS33" s="129">
        <v>8</v>
      </c>
      <c r="BT33" s="129">
        <v>8</v>
      </c>
      <c r="BU33" s="129"/>
      <c r="BV33" s="129"/>
      <c r="BW33" s="130">
        <v>7</v>
      </c>
      <c r="BX33" s="135"/>
      <c r="BY33" s="132">
        <f t="shared" si="5"/>
        <v>7</v>
      </c>
      <c r="BZ33" s="143"/>
      <c r="CA33" s="125">
        <v>32</v>
      </c>
      <c r="CB33" s="126">
        <v>32</v>
      </c>
      <c r="CC33" s="127" t="s">
        <v>57</v>
      </c>
      <c r="CD33" s="128" t="s">
        <v>58</v>
      </c>
      <c r="CE33" s="129">
        <v>6</v>
      </c>
      <c r="CF33" s="129">
        <v>7</v>
      </c>
      <c r="CG33" s="129"/>
      <c r="CH33" s="129"/>
      <c r="CI33" s="129"/>
      <c r="CJ33" s="130">
        <v>6</v>
      </c>
      <c r="CK33" s="135"/>
      <c r="CL33" s="132">
        <f t="shared" si="6"/>
        <v>6</v>
      </c>
      <c r="CM33" s="143"/>
      <c r="CN33" s="125">
        <v>32</v>
      </c>
      <c r="CO33" s="126">
        <v>32</v>
      </c>
      <c r="CP33" s="127" t="s">
        <v>57</v>
      </c>
      <c r="CQ33" s="128" t="s">
        <v>58</v>
      </c>
      <c r="CR33" s="129">
        <v>8</v>
      </c>
      <c r="CS33" s="129">
        <v>8</v>
      </c>
      <c r="CT33" s="129">
        <v>9</v>
      </c>
      <c r="CU33" s="129">
        <v>8</v>
      </c>
      <c r="CV33" s="129"/>
      <c r="CW33" s="130">
        <v>9</v>
      </c>
      <c r="CX33" s="135"/>
      <c r="CY33" s="132">
        <f t="shared" si="7"/>
        <v>9</v>
      </c>
      <c r="CZ33" s="143"/>
    </row>
    <row r="34" spans="1:104" s="136" customFormat="1" ht="13.5" customHeight="1">
      <c r="A34" s="125">
        <v>29</v>
      </c>
      <c r="B34" s="126">
        <v>33</v>
      </c>
      <c r="C34" s="127" t="s">
        <v>59</v>
      </c>
      <c r="D34" s="128" t="s">
        <v>60</v>
      </c>
      <c r="E34" s="129">
        <v>7</v>
      </c>
      <c r="F34" s="129">
        <v>8</v>
      </c>
      <c r="G34" s="129">
        <v>8</v>
      </c>
      <c r="H34" s="129">
        <v>8</v>
      </c>
      <c r="I34" s="129"/>
      <c r="J34" s="130">
        <v>9</v>
      </c>
      <c r="K34" s="135"/>
      <c r="L34" s="132">
        <f t="shared" si="0"/>
        <v>9</v>
      </c>
      <c r="M34" s="135"/>
      <c r="N34" s="125">
        <v>29</v>
      </c>
      <c r="O34" s="126">
        <v>33</v>
      </c>
      <c r="P34" s="127" t="s">
        <v>59</v>
      </c>
      <c r="Q34" s="128" t="s">
        <v>60</v>
      </c>
      <c r="R34" s="129">
        <v>8</v>
      </c>
      <c r="S34" s="129">
        <v>8</v>
      </c>
      <c r="T34" s="129">
        <v>7</v>
      </c>
      <c r="U34" s="129"/>
      <c r="V34" s="129"/>
      <c r="W34" s="129">
        <v>9</v>
      </c>
      <c r="X34" s="135"/>
      <c r="Y34" s="132">
        <f t="shared" si="1"/>
        <v>9</v>
      </c>
      <c r="Z34" s="135"/>
      <c r="AA34" s="125">
        <v>33</v>
      </c>
      <c r="AB34" s="126">
        <v>33</v>
      </c>
      <c r="AC34" s="127" t="s">
        <v>59</v>
      </c>
      <c r="AD34" s="128" t="s">
        <v>60</v>
      </c>
      <c r="AE34" s="129">
        <v>7</v>
      </c>
      <c r="AF34" s="129">
        <v>8</v>
      </c>
      <c r="AG34" s="129">
        <v>8</v>
      </c>
      <c r="AH34" s="129"/>
      <c r="AI34" s="129"/>
      <c r="AJ34" s="130">
        <v>8</v>
      </c>
      <c r="AK34" s="140"/>
      <c r="AL34" s="132">
        <f t="shared" si="2"/>
        <v>8</v>
      </c>
      <c r="AM34" s="135"/>
      <c r="AN34" s="125">
        <v>33</v>
      </c>
      <c r="AO34" s="126">
        <v>33</v>
      </c>
      <c r="AP34" s="127" t="s">
        <v>59</v>
      </c>
      <c r="AQ34" s="128" t="s">
        <v>60</v>
      </c>
      <c r="AR34" s="129">
        <v>6</v>
      </c>
      <c r="AS34" s="129">
        <v>8</v>
      </c>
      <c r="AT34" s="129"/>
      <c r="AU34" s="129"/>
      <c r="AV34" s="129"/>
      <c r="AW34" s="129">
        <v>9</v>
      </c>
      <c r="AX34" s="135"/>
      <c r="AY34" s="132">
        <f t="shared" si="3"/>
        <v>8</v>
      </c>
      <c r="AZ34" s="135"/>
      <c r="BA34" s="125">
        <v>33</v>
      </c>
      <c r="BB34" s="126">
        <v>33</v>
      </c>
      <c r="BC34" s="127" t="s">
        <v>59</v>
      </c>
      <c r="BD34" s="128" t="s">
        <v>60</v>
      </c>
      <c r="BE34" s="129">
        <v>7</v>
      </c>
      <c r="BF34" s="129">
        <v>7</v>
      </c>
      <c r="BG34" s="129">
        <v>8</v>
      </c>
      <c r="BH34" s="129">
        <v>7</v>
      </c>
      <c r="BI34" s="129"/>
      <c r="BJ34" s="130">
        <v>8</v>
      </c>
      <c r="BK34" s="129"/>
      <c r="BL34" s="132">
        <f t="shared" si="4"/>
        <v>8</v>
      </c>
      <c r="BM34" s="129"/>
      <c r="BN34" s="125">
        <v>33</v>
      </c>
      <c r="BO34" s="126">
        <v>33</v>
      </c>
      <c r="BP34" s="127" t="s">
        <v>59</v>
      </c>
      <c r="BQ34" s="128" t="s">
        <v>60</v>
      </c>
      <c r="BR34" s="129">
        <v>7</v>
      </c>
      <c r="BS34" s="129">
        <v>8</v>
      </c>
      <c r="BT34" s="129">
        <v>7</v>
      </c>
      <c r="BU34" s="129"/>
      <c r="BV34" s="129"/>
      <c r="BW34" s="130">
        <v>8</v>
      </c>
      <c r="BX34" s="129"/>
      <c r="BY34" s="132">
        <f t="shared" si="5"/>
        <v>8</v>
      </c>
      <c r="BZ34" s="129"/>
      <c r="CA34" s="125">
        <v>33</v>
      </c>
      <c r="CB34" s="126">
        <v>33</v>
      </c>
      <c r="CC34" s="127" t="s">
        <v>59</v>
      </c>
      <c r="CD34" s="128" t="s">
        <v>60</v>
      </c>
      <c r="CE34" s="129">
        <v>7</v>
      </c>
      <c r="CF34" s="129">
        <v>8</v>
      </c>
      <c r="CG34" s="129"/>
      <c r="CH34" s="129"/>
      <c r="CI34" s="129"/>
      <c r="CJ34" s="130">
        <v>7</v>
      </c>
      <c r="CK34" s="129"/>
      <c r="CL34" s="132">
        <f t="shared" si="6"/>
        <v>7</v>
      </c>
      <c r="CM34" s="129"/>
      <c r="CN34" s="125">
        <v>33</v>
      </c>
      <c r="CO34" s="126">
        <v>33</v>
      </c>
      <c r="CP34" s="127" t="s">
        <v>59</v>
      </c>
      <c r="CQ34" s="128" t="s">
        <v>60</v>
      </c>
      <c r="CR34" s="129">
        <v>8</v>
      </c>
      <c r="CS34" s="129">
        <v>8</v>
      </c>
      <c r="CT34" s="129">
        <v>8</v>
      </c>
      <c r="CU34" s="129">
        <v>8</v>
      </c>
      <c r="CV34" s="129"/>
      <c r="CW34" s="130">
        <v>9</v>
      </c>
      <c r="CX34" s="129"/>
      <c r="CY34" s="132">
        <f t="shared" si="7"/>
        <v>9</v>
      </c>
      <c r="CZ34" s="129"/>
    </row>
    <row r="35" spans="1:104" s="136" customFormat="1" ht="13.5" customHeight="1">
      <c r="A35" s="125">
        <v>30</v>
      </c>
      <c r="B35" s="126">
        <v>34</v>
      </c>
      <c r="C35" s="127" t="s">
        <v>44</v>
      </c>
      <c r="D35" s="128" t="s">
        <v>89</v>
      </c>
      <c r="E35" s="129">
        <v>7</v>
      </c>
      <c r="F35" s="129">
        <v>8</v>
      </c>
      <c r="G35" s="129">
        <v>8</v>
      </c>
      <c r="H35" s="129">
        <v>8</v>
      </c>
      <c r="I35" s="129"/>
      <c r="J35" s="130">
        <v>9</v>
      </c>
      <c r="K35" s="135"/>
      <c r="L35" s="132">
        <f t="shared" si="0"/>
        <v>9</v>
      </c>
      <c r="M35" s="135"/>
      <c r="N35" s="125">
        <v>30</v>
      </c>
      <c r="O35" s="126">
        <v>34</v>
      </c>
      <c r="P35" s="127" t="s">
        <v>44</v>
      </c>
      <c r="Q35" s="128" t="s">
        <v>89</v>
      </c>
      <c r="R35" s="129">
        <v>8</v>
      </c>
      <c r="S35" s="129">
        <v>8</v>
      </c>
      <c r="T35" s="129">
        <v>7</v>
      </c>
      <c r="U35" s="129"/>
      <c r="V35" s="129"/>
      <c r="W35" s="129">
        <v>9</v>
      </c>
      <c r="X35" s="135"/>
      <c r="Y35" s="132">
        <f t="shared" si="1"/>
        <v>9</v>
      </c>
      <c r="Z35" s="135"/>
      <c r="AA35" s="125">
        <v>34</v>
      </c>
      <c r="AB35" s="126">
        <v>34</v>
      </c>
      <c r="AC35" s="127" t="s">
        <v>44</v>
      </c>
      <c r="AD35" s="128" t="s">
        <v>61</v>
      </c>
      <c r="AE35" s="129">
        <v>8</v>
      </c>
      <c r="AF35" s="129">
        <v>8</v>
      </c>
      <c r="AG35" s="129">
        <v>7</v>
      </c>
      <c r="AH35" s="129"/>
      <c r="AI35" s="129"/>
      <c r="AJ35" s="130">
        <v>8</v>
      </c>
      <c r="AK35" s="140"/>
      <c r="AL35" s="132">
        <f t="shared" si="2"/>
        <v>8</v>
      </c>
      <c r="AM35" s="135"/>
      <c r="AN35" s="125">
        <v>34</v>
      </c>
      <c r="AO35" s="126">
        <v>34</v>
      </c>
      <c r="AP35" s="127" t="s">
        <v>44</v>
      </c>
      <c r="AQ35" s="128" t="s">
        <v>89</v>
      </c>
      <c r="AR35" s="129">
        <v>8</v>
      </c>
      <c r="AS35" s="129">
        <v>7</v>
      </c>
      <c r="AT35" s="129"/>
      <c r="AU35" s="129"/>
      <c r="AV35" s="129"/>
      <c r="AW35" s="129">
        <v>9</v>
      </c>
      <c r="AX35" s="135"/>
      <c r="AY35" s="132">
        <f t="shared" si="3"/>
        <v>9</v>
      </c>
      <c r="AZ35" s="135"/>
      <c r="BA35" s="125">
        <v>34</v>
      </c>
      <c r="BB35" s="126">
        <v>34</v>
      </c>
      <c r="BC35" s="127" t="s">
        <v>44</v>
      </c>
      <c r="BD35" s="128" t="s">
        <v>89</v>
      </c>
      <c r="BE35" s="129">
        <v>7</v>
      </c>
      <c r="BF35" s="129">
        <v>7</v>
      </c>
      <c r="BG35" s="129">
        <v>8</v>
      </c>
      <c r="BH35" s="129">
        <v>7</v>
      </c>
      <c r="BI35" s="129"/>
      <c r="BJ35" s="130">
        <v>8</v>
      </c>
      <c r="BK35" s="129"/>
      <c r="BL35" s="132">
        <f t="shared" si="4"/>
        <v>8</v>
      </c>
      <c r="BM35" s="129"/>
      <c r="BN35" s="125">
        <v>34</v>
      </c>
      <c r="BO35" s="126">
        <v>34</v>
      </c>
      <c r="BP35" s="127" t="s">
        <v>44</v>
      </c>
      <c r="BQ35" s="128" t="s">
        <v>89</v>
      </c>
      <c r="BR35" s="129">
        <v>7</v>
      </c>
      <c r="BS35" s="129">
        <v>8</v>
      </c>
      <c r="BT35" s="129">
        <v>8</v>
      </c>
      <c r="BU35" s="129"/>
      <c r="BV35" s="129"/>
      <c r="BW35" s="130">
        <v>8</v>
      </c>
      <c r="BX35" s="129"/>
      <c r="BY35" s="132">
        <f t="shared" si="5"/>
        <v>8</v>
      </c>
      <c r="BZ35" s="129"/>
      <c r="CA35" s="125">
        <v>34</v>
      </c>
      <c r="CB35" s="126">
        <v>34</v>
      </c>
      <c r="CC35" s="127" t="s">
        <v>44</v>
      </c>
      <c r="CD35" s="128" t="s">
        <v>89</v>
      </c>
      <c r="CE35" s="129">
        <v>7</v>
      </c>
      <c r="CF35" s="129">
        <v>7</v>
      </c>
      <c r="CG35" s="129"/>
      <c r="CH35" s="129"/>
      <c r="CI35" s="129"/>
      <c r="CJ35" s="130">
        <v>7</v>
      </c>
      <c r="CK35" s="129"/>
      <c r="CL35" s="132">
        <f t="shared" si="6"/>
        <v>7</v>
      </c>
      <c r="CM35" s="129"/>
      <c r="CN35" s="125">
        <v>34</v>
      </c>
      <c r="CO35" s="126">
        <v>34</v>
      </c>
      <c r="CP35" s="127" t="s">
        <v>44</v>
      </c>
      <c r="CQ35" s="128" t="s">
        <v>89</v>
      </c>
      <c r="CR35" s="129">
        <v>8</v>
      </c>
      <c r="CS35" s="129">
        <v>8</v>
      </c>
      <c r="CT35" s="129">
        <v>8</v>
      </c>
      <c r="CU35" s="129">
        <v>8</v>
      </c>
      <c r="CV35" s="129"/>
      <c r="CW35" s="130">
        <v>8</v>
      </c>
      <c r="CX35" s="129"/>
      <c r="CY35" s="132">
        <f t="shared" si="7"/>
        <v>8</v>
      </c>
      <c r="CZ35" s="129"/>
    </row>
    <row r="36" spans="1:104" s="136" customFormat="1" ht="13.5" customHeight="1">
      <c r="A36" s="125">
        <v>31</v>
      </c>
      <c r="B36" s="126">
        <v>35</v>
      </c>
      <c r="C36" s="145" t="s">
        <v>44</v>
      </c>
      <c r="D36" s="146" t="s">
        <v>90</v>
      </c>
      <c r="E36" s="129">
        <v>8</v>
      </c>
      <c r="F36" s="129">
        <v>7</v>
      </c>
      <c r="G36" s="129">
        <v>8</v>
      </c>
      <c r="H36" s="129">
        <v>8</v>
      </c>
      <c r="I36" s="129"/>
      <c r="J36" s="130">
        <v>9</v>
      </c>
      <c r="K36" s="135"/>
      <c r="L36" s="132">
        <f t="shared" si="0"/>
        <v>9</v>
      </c>
      <c r="M36" s="135"/>
      <c r="N36" s="125">
        <v>31</v>
      </c>
      <c r="O36" s="126">
        <v>35</v>
      </c>
      <c r="P36" s="145" t="s">
        <v>44</v>
      </c>
      <c r="Q36" s="146" t="s">
        <v>90</v>
      </c>
      <c r="R36" s="129">
        <v>7</v>
      </c>
      <c r="S36" s="129">
        <v>8</v>
      </c>
      <c r="T36" s="129">
        <v>8</v>
      </c>
      <c r="U36" s="129"/>
      <c r="V36" s="129"/>
      <c r="W36" s="129">
        <v>7</v>
      </c>
      <c r="X36" s="135"/>
      <c r="Y36" s="132">
        <f t="shared" si="1"/>
        <v>7</v>
      </c>
      <c r="Z36" s="135"/>
      <c r="AA36" s="125">
        <v>35</v>
      </c>
      <c r="AB36" s="126">
        <v>35</v>
      </c>
      <c r="AC36" s="145" t="s">
        <v>44</v>
      </c>
      <c r="AD36" s="146" t="s">
        <v>62</v>
      </c>
      <c r="AE36" s="129">
        <v>7</v>
      </c>
      <c r="AF36" s="129">
        <v>8</v>
      </c>
      <c r="AG36" s="129">
        <v>8</v>
      </c>
      <c r="AH36" s="129"/>
      <c r="AI36" s="129"/>
      <c r="AJ36" s="130">
        <v>8</v>
      </c>
      <c r="AK36" s="140"/>
      <c r="AL36" s="132">
        <f t="shared" si="2"/>
        <v>8</v>
      </c>
      <c r="AM36" s="135"/>
      <c r="AN36" s="125">
        <v>35</v>
      </c>
      <c r="AO36" s="126">
        <v>35</v>
      </c>
      <c r="AP36" s="145" t="s">
        <v>44</v>
      </c>
      <c r="AQ36" s="146" t="s">
        <v>62</v>
      </c>
      <c r="AR36" s="129">
        <v>8</v>
      </c>
      <c r="AS36" s="129">
        <v>6</v>
      </c>
      <c r="AT36" s="129"/>
      <c r="AU36" s="129"/>
      <c r="AV36" s="129"/>
      <c r="AW36" s="129">
        <v>9</v>
      </c>
      <c r="AX36" s="135"/>
      <c r="AY36" s="132">
        <f t="shared" si="3"/>
        <v>8</v>
      </c>
      <c r="AZ36" s="135"/>
      <c r="BA36" s="125">
        <v>35</v>
      </c>
      <c r="BB36" s="126">
        <v>35</v>
      </c>
      <c r="BC36" s="145" t="s">
        <v>44</v>
      </c>
      <c r="BD36" s="146" t="s">
        <v>90</v>
      </c>
      <c r="BE36" s="129">
        <v>7</v>
      </c>
      <c r="BF36" s="129">
        <v>8</v>
      </c>
      <c r="BG36" s="129">
        <v>8</v>
      </c>
      <c r="BH36" s="129">
        <v>7</v>
      </c>
      <c r="BI36" s="129"/>
      <c r="BJ36" s="130">
        <v>7</v>
      </c>
      <c r="BK36" s="129"/>
      <c r="BL36" s="132">
        <f t="shared" si="4"/>
        <v>7</v>
      </c>
      <c r="BM36" s="129"/>
      <c r="BN36" s="125">
        <v>35</v>
      </c>
      <c r="BO36" s="126">
        <v>35</v>
      </c>
      <c r="BP36" s="145" t="s">
        <v>44</v>
      </c>
      <c r="BQ36" s="146" t="s">
        <v>90</v>
      </c>
      <c r="BR36" s="129">
        <v>7</v>
      </c>
      <c r="BS36" s="129">
        <v>8</v>
      </c>
      <c r="BT36" s="129">
        <v>7</v>
      </c>
      <c r="BU36" s="129"/>
      <c r="BV36" s="129"/>
      <c r="BW36" s="130">
        <v>8</v>
      </c>
      <c r="BX36" s="129"/>
      <c r="BY36" s="132">
        <f t="shared" si="5"/>
        <v>8</v>
      </c>
      <c r="BZ36" s="129"/>
      <c r="CA36" s="125">
        <v>35</v>
      </c>
      <c r="CB36" s="126">
        <v>35</v>
      </c>
      <c r="CC36" s="145" t="s">
        <v>44</v>
      </c>
      <c r="CD36" s="146" t="s">
        <v>90</v>
      </c>
      <c r="CE36" s="129">
        <v>7</v>
      </c>
      <c r="CF36" s="129">
        <v>7</v>
      </c>
      <c r="CG36" s="129"/>
      <c r="CH36" s="129"/>
      <c r="CI36" s="129"/>
      <c r="CJ36" s="130">
        <v>7</v>
      </c>
      <c r="CK36" s="129"/>
      <c r="CL36" s="132">
        <f t="shared" si="6"/>
        <v>7</v>
      </c>
      <c r="CM36" s="129"/>
      <c r="CN36" s="125">
        <v>35</v>
      </c>
      <c r="CO36" s="126">
        <v>35</v>
      </c>
      <c r="CP36" s="145" t="s">
        <v>44</v>
      </c>
      <c r="CQ36" s="146" t="s">
        <v>90</v>
      </c>
      <c r="CR36" s="129">
        <v>8</v>
      </c>
      <c r="CS36" s="129">
        <v>8</v>
      </c>
      <c r="CT36" s="129">
        <v>8</v>
      </c>
      <c r="CU36" s="129">
        <v>8</v>
      </c>
      <c r="CV36" s="129"/>
      <c r="CW36" s="130">
        <v>7</v>
      </c>
      <c r="CX36" s="129"/>
      <c r="CY36" s="132">
        <f t="shared" si="7"/>
        <v>7</v>
      </c>
      <c r="CZ36" s="129"/>
    </row>
    <row r="37" spans="1:104" s="136" customFormat="1" ht="13.5" customHeight="1">
      <c r="A37" s="125">
        <v>32</v>
      </c>
      <c r="B37" s="126">
        <v>36</v>
      </c>
      <c r="C37" s="127" t="s">
        <v>63</v>
      </c>
      <c r="D37" s="128" t="s">
        <v>64</v>
      </c>
      <c r="E37" s="129">
        <v>8</v>
      </c>
      <c r="F37" s="129">
        <v>7</v>
      </c>
      <c r="G37" s="129">
        <v>8</v>
      </c>
      <c r="H37" s="129">
        <v>8</v>
      </c>
      <c r="I37" s="129"/>
      <c r="J37" s="130">
        <v>6</v>
      </c>
      <c r="K37" s="135"/>
      <c r="L37" s="132">
        <f t="shared" si="0"/>
        <v>7</v>
      </c>
      <c r="M37" s="135"/>
      <c r="N37" s="125">
        <v>32</v>
      </c>
      <c r="O37" s="126">
        <v>36</v>
      </c>
      <c r="P37" s="127" t="s">
        <v>63</v>
      </c>
      <c r="Q37" s="128" t="s">
        <v>64</v>
      </c>
      <c r="R37" s="129">
        <v>8</v>
      </c>
      <c r="S37" s="129">
        <v>7</v>
      </c>
      <c r="T37" s="129">
        <v>8</v>
      </c>
      <c r="U37" s="129"/>
      <c r="V37" s="129"/>
      <c r="W37" s="129">
        <v>8</v>
      </c>
      <c r="X37" s="135"/>
      <c r="Y37" s="132">
        <f t="shared" si="1"/>
        <v>8</v>
      </c>
      <c r="Z37" s="135"/>
      <c r="AA37" s="125">
        <v>36</v>
      </c>
      <c r="AB37" s="126">
        <v>36</v>
      </c>
      <c r="AC37" s="127" t="s">
        <v>63</v>
      </c>
      <c r="AD37" s="128" t="s">
        <v>64</v>
      </c>
      <c r="AE37" s="129">
        <v>8</v>
      </c>
      <c r="AF37" s="129">
        <v>8</v>
      </c>
      <c r="AG37" s="129">
        <v>8</v>
      </c>
      <c r="AH37" s="129"/>
      <c r="AI37" s="129"/>
      <c r="AJ37" s="130">
        <v>8</v>
      </c>
      <c r="AK37" s="140"/>
      <c r="AL37" s="132">
        <f t="shared" si="2"/>
        <v>8</v>
      </c>
      <c r="AM37" s="135"/>
      <c r="AN37" s="125">
        <v>36</v>
      </c>
      <c r="AO37" s="126">
        <v>36</v>
      </c>
      <c r="AP37" s="127" t="s">
        <v>63</v>
      </c>
      <c r="AQ37" s="128" t="s">
        <v>64</v>
      </c>
      <c r="AR37" s="129">
        <v>8</v>
      </c>
      <c r="AS37" s="129">
        <v>8</v>
      </c>
      <c r="AT37" s="129"/>
      <c r="AU37" s="129"/>
      <c r="AV37" s="129"/>
      <c r="AW37" s="129">
        <v>7</v>
      </c>
      <c r="AX37" s="135"/>
      <c r="AY37" s="132">
        <f t="shared" si="3"/>
        <v>7</v>
      </c>
      <c r="AZ37" s="135"/>
      <c r="BA37" s="125">
        <v>36</v>
      </c>
      <c r="BB37" s="126">
        <v>36</v>
      </c>
      <c r="BC37" s="127" t="s">
        <v>63</v>
      </c>
      <c r="BD37" s="128" t="s">
        <v>64</v>
      </c>
      <c r="BE37" s="129">
        <v>8</v>
      </c>
      <c r="BF37" s="129">
        <v>8</v>
      </c>
      <c r="BG37" s="129">
        <v>7</v>
      </c>
      <c r="BH37" s="129">
        <v>7</v>
      </c>
      <c r="BI37" s="129"/>
      <c r="BJ37" s="130">
        <v>8</v>
      </c>
      <c r="BK37" s="129"/>
      <c r="BL37" s="132">
        <f t="shared" si="4"/>
        <v>8</v>
      </c>
      <c r="BM37" s="129"/>
      <c r="BN37" s="125">
        <v>36</v>
      </c>
      <c r="BO37" s="126">
        <v>36</v>
      </c>
      <c r="BP37" s="127" t="s">
        <v>63</v>
      </c>
      <c r="BQ37" s="128" t="s">
        <v>64</v>
      </c>
      <c r="BR37" s="129">
        <v>7</v>
      </c>
      <c r="BS37" s="129">
        <v>8</v>
      </c>
      <c r="BT37" s="129">
        <v>8</v>
      </c>
      <c r="BU37" s="129"/>
      <c r="BV37" s="129"/>
      <c r="BW37" s="130">
        <v>8</v>
      </c>
      <c r="BX37" s="129"/>
      <c r="BY37" s="132">
        <f t="shared" si="5"/>
        <v>8</v>
      </c>
      <c r="BZ37" s="129"/>
      <c r="CA37" s="125">
        <v>36</v>
      </c>
      <c r="CB37" s="126">
        <v>36</v>
      </c>
      <c r="CC37" s="127" t="s">
        <v>63</v>
      </c>
      <c r="CD37" s="128" t="s">
        <v>64</v>
      </c>
      <c r="CE37" s="129">
        <v>6</v>
      </c>
      <c r="CF37" s="129">
        <v>6</v>
      </c>
      <c r="CG37" s="129"/>
      <c r="CH37" s="129"/>
      <c r="CI37" s="129"/>
      <c r="CJ37" s="130">
        <v>7</v>
      </c>
      <c r="CK37" s="129"/>
      <c r="CL37" s="132">
        <f t="shared" si="6"/>
        <v>7</v>
      </c>
      <c r="CM37" s="129"/>
      <c r="CN37" s="125">
        <v>36</v>
      </c>
      <c r="CO37" s="126">
        <v>36</v>
      </c>
      <c r="CP37" s="127" t="s">
        <v>63</v>
      </c>
      <c r="CQ37" s="128" t="s">
        <v>64</v>
      </c>
      <c r="CR37" s="129">
        <v>8</v>
      </c>
      <c r="CS37" s="129">
        <v>9</v>
      </c>
      <c r="CT37" s="129">
        <v>9</v>
      </c>
      <c r="CU37" s="129">
        <v>9</v>
      </c>
      <c r="CV37" s="129"/>
      <c r="CW37" s="130">
        <v>9</v>
      </c>
      <c r="CX37" s="129"/>
      <c r="CY37" s="132">
        <f t="shared" si="7"/>
        <v>9</v>
      </c>
      <c r="CZ37" s="129"/>
    </row>
    <row r="38" spans="1:104" s="136" customFormat="1" ht="15.75" customHeight="1">
      <c r="A38" s="125">
        <v>33</v>
      </c>
      <c r="B38" s="126">
        <v>38</v>
      </c>
      <c r="C38" s="145" t="s">
        <v>23</v>
      </c>
      <c r="D38" s="146" t="s">
        <v>65</v>
      </c>
      <c r="E38" s="129">
        <v>7</v>
      </c>
      <c r="F38" s="129">
        <v>8</v>
      </c>
      <c r="G38" s="129">
        <v>8</v>
      </c>
      <c r="H38" s="129">
        <v>8</v>
      </c>
      <c r="I38" s="129"/>
      <c r="J38" s="130">
        <v>8</v>
      </c>
      <c r="K38" s="135"/>
      <c r="L38" s="132">
        <f t="shared" si="0"/>
        <v>8</v>
      </c>
      <c r="M38" s="135"/>
      <c r="N38" s="125">
        <v>33</v>
      </c>
      <c r="O38" s="126">
        <v>38</v>
      </c>
      <c r="P38" s="145" t="s">
        <v>23</v>
      </c>
      <c r="Q38" s="146" t="s">
        <v>65</v>
      </c>
      <c r="R38" s="129">
        <v>7</v>
      </c>
      <c r="S38" s="129">
        <v>8</v>
      </c>
      <c r="T38" s="129">
        <v>8</v>
      </c>
      <c r="U38" s="129"/>
      <c r="V38" s="129"/>
      <c r="W38" s="129">
        <v>8</v>
      </c>
      <c r="X38" s="135"/>
      <c r="Y38" s="132">
        <f t="shared" si="1"/>
        <v>8</v>
      </c>
      <c r="Z38" s="135"/>
      <c r="AA38" s="125">
        <v>38</v>
      </c>
      <c r="AB38" s="126">
        <v>38</v>
      </c>
      <c r="AC38" s="145" t="s">
        <v>23</v>
      </c>
      <c r="AD38" s="146" t="s">
        <v>65</v>
      </c>
      <c r="AE38" s="129">
        <v>7</v>
      </c>
      <c r="AF38" s="129">
        <v>6</v>
      </c>
      <c r="AG38" s="129">
        <v>8</v>
      </c>
      <c r="AH38" s="129"/>
      <c r="AI38" s="129"/>
      <c r="AJ38" s="130">
        <v>7</v>
      </c>
      <c r="AK38" s="140"/>
      <c r="AL38" s="132">
        <f t="shared" si="2"/>
        <v>7</v>
      </c>
      <c r="AM38" s="133"/>
      <c r="AN38" s="125">
        <v>38</v>
      </c>
      <c r="AO38" s="126">
        <v>38</v>
      </c>
      <c r="AP38" s="145" t="s">
        <v>23</v>
      </c>
      <c r="AQ38" s="146" t="s">
        <v>65</v>
      </c>
      <c r="AR38" s="129">
        <v>8</v>
      </c>
      <c r="AS38" s="129">
        <v>8</v>
      </c>
      <c r="AT38" s="129"/>
      <c r="AU38" s="129"/>
      <c r="AV38" s="129"/>
      <c r="AW38" s="129">
        <v>7</v>
      </c>
      <c r="AX38" s="135"/>
      <c r="AY38" s="132">
        <f t="shared" si="3"/>
        <v>7</v>
      </c>
      <c r="AZ38" s="135"/>
      <c r="BA38" s="125">
        <v>38</v>
      </c>
      <c r="BB38" s="126">
        <v>38</v>
      </c>
      <c r="BC38" s="145" t="s">
        <v>23</v>
      </c>
      <c r="BD38" s="146" t="s">
        <v>65</v>
      </c>
      <c r="BE38" s="129">
        <v>7</v>
      </c>
      <c r="BF38" s="129">
        <v>7</v>
      </c>
      <c r="BG38" s="129">
        <v>7</v>
      </c>
      <c r="BH38" s="129">
        <v>8</v>
      </c>
      <c r="BI38" s="129"/>
      <c r="BJ38" s="130">
        <v>8</v>
      </c>
      <c r="BK38" s="129"/>
      <c r="BL38" s="132">
        <f t="shared" si="4"/>
        <v>8</v>
      </c>
      <c r="BM38" s="129"/>
      <c r="BN38" s="125">
        <v>38</v>
      </c>
      <c r="BO38" s="126">
        <v>38</v>
      </c>
      <c r="BP38" s="145" t="s">
        <v>23</v>
      </c>
      <c r="BQ38" s="146" t="s">
        <v>65</v>
      </c>
      <c r="BR38" s="129">
        <v>7</v>
      </c>
      <c r="BS38" s="129">
        <v>8</v>
      </c>
      <c r="BT38" s="129">
        <v>7</v>
      </c>
      <c r="BU38" s="129"/>
      <c r="BV38" s="129"/>
      <c r="BW38" s="130">
        <v>8</v>
      </c>
      <c r="BX38" s="129"/>
      <c r="BY38" s="132">
        <f t="shared" si="5"/>
        <v>8</v>
      </c>
      <c r="BZ38" s="129"/>
      <c r="CA38" s="125">
        <v>38</v>
      </c>
      <c r="CB38" s="126">
        <v>38</v>
      </c>
      <c r="CC38" s="145" t="s">
        <v>23</v>
      </c>
      <c r="CD38" s="146" t="s">
        <v>65</v>
      </c>
      <c r="CE38" s="129">
        <v>7</v>
      </c>
      <c r="CF38" s="129">
        <v>7</v>
      </c>
      <c r="CG38" s="129"/>
      <c r="CH38" s="129"/>
      <c r="CI38" s="129"/>
      <c r="CJ38" s="130">
        <v>7</v>
      </c>
      <c r="CK38" s="129"/>
      <c r="CL38" s="132">
        <f t="shared" si="6"/>
        <v>7</v>
      </c>
      <c r="CM38" s="129"/>
      <c r="CN38" s="125">
        <v>38</v>
      </c>
      <c r="CO38" s="126">
        <v>38</v>
      </c>
      <c r="CP38" s="145" t="s">
        <v>23</v>
      </c>
      <c r="CQ38" s="146" t="s">
        <v>65</v>
      </c>
      <c r="CR38" s="129">
        <v>8</v>
      </c>
      <c r="CS38" s="129">
        <v>9</v>
      </c>
      <c r="CT38" s="129">
        <v>8</v>
      </c>
      <c r="CU38" s="129">
        <v>9</v>
      </c>
      <c r="CV38" s="129"/>
      <c r="CW38" s="130">
        <v>8</v>
      </c>
      <c r="CX38" s="129"/>
      <c r="CY38" s="132">
        <f t="shared" si="7"/>
        <v>8</v>
      </c>
      <c r="CZ38" s="129"/>
    </row>
    <row r="39" spans="1:104" s="136" customFormat="1" ht="13.5" customHeight="1">
      <c r="A39" s="147"/>
      <c r="B39" s="148"/>
      <c r="C39" s="149"/>
      <c r="D39" s="150"/>
      <c r="E39" s="150"/>
      <c r="F39" s="150"/>
      <c r="G39" s="150"/>
      <c r="H39" s="151" t="s">
        <v>91</v>
      </c>
      <c r="I39" s="152"/>
      <c r="J39" s="152"/>
      <c r="K39" s="153"/>
      <c r="L39" s="154"/>
      <c r="M39" s="153"/>
      <c r="N39" s="147"/>
      <c r="O39" s="148"/>
      <c r="P39" s="149"/>
      <c r="Q39" s="150"/>
      <c r="R39" s="150"/>
      <c r="S39" s="150"/>
      <c r="T39" s="150"/>
      <c r="U39" s="151" t="s">
        <v>91</v>
      </c>
      <c r="V39" s="152"/>
      <c r="W39" s="152"/>
      <c r="X39" s="153"/>
      <c r="Y39" s="154"/>
      <c r="Z39" s="153"/>
      <c r="AA39" s="147"/>
      <c r="AB39" s="148"/>
      <c r="AC39" s="149"/>
      <c r="AD39" s="150"/>
      <c r="AE39" s="150"/>
      <c r="AF39" s="150"/>
      <c r="AG39" s="150"/>
      <c r="AH39" s="151" t="s">
        <v>91</v>
      </c>
      <c r="AI39" s="152"/>
      <c r="AJ39" s="152"/>
      <c r="AK39" s="153"/>
      <c r="AL39" s="154"/>
      <c r="AM39" s="153"/>
      <c r="AN39" s="147"/>
      <c r="AO39" s="148"/>
      <c r="AP39" s="149"/>
      <c r="AQ39" s="150"/>
      <c r="AR39" s="150"/>
      <c r="AS39" s="150"/>
      <c r="AT39" s="150"/>
      <c r="AU39" s="151" t="s">
        <v>91</v>
      </c>
      <c r="AV39" s="152"/>
      <c r="AW39" s="152"/>
      <c r="AX39" s="153"/>
      <c r="AY39" s="154"/>
      <c r="AZ39" s="153"/>
      <c r="BA39" s="147"/>
      <c r="BB39" s="148"/>
      <c r="BC39" s="149"/>
      <c r="BD39" s="150"/>
      <c r="BE39" s="150"/>
      <c r="BF39" s="150"/>
      <c r="BG39" s="150"/>
      <c r="BH39" s="151" t="s">
        <v>91</v>
      </c>
      <c r="BI39" s="152"/>
      <c r="BJ39" s="152"/>
      <c r="BK39" s="153"/>
      <c r="BL39" s="154"/>
      <c r="BM39" s="153"/>
      <c r="BN39" s="147"/>
      <c r="BO39" s="148"/>
      <c r="BP39" s="149"/>
      <c r="BQ39" s="150"/>
      <c r="BR39" s="150"/>
      <c r="BS39" s="150"/>
      <c r="BT39" s="150"/>
      <c r="BU39" s="151" t="s">
        <v>91</v>
      </c>
      <c r="BV39" s="152"/>
      <c r="BW39" s="152"/>
      <c r="BX39" s="153"/>
      <c r="BY39" s="154"/>
      <c r="BZ39" s="153"/>
      <c r="CA39" s="147"/>
      <c r="CB39" s="148"/>
      <c r="CC39" s="149"/>
      <c r="CD39" s="150"/>
      <c r="CE39" s="150"/>
      <c r="CF39" s="150"/>
      <c r="CG39" s="150"/>
      <c r="CH39" s="151" t="s">
        <v>91</v>
      </c>
      <c r="CI39" s="152"/>
      <c r="CJ39" s="152"/>
      <c r="CK39" s="153"/>
      <c r="CL39" s="154"/>
      <c r="CM39" s="153"/>
      <c r="CN39" s="147"/>
      <c r="CO39" s="148"/>
      <c r="CP39" s="149"/>
      <c r="CQ39" s="150"/>
      <c r="CR39" s="150"/>
      <c r="CS39" s="150"/>
      <c r="CT39" s="150"/>
      <c r="CU39" s="151" t="s">
        <v>91</v>
      </c>
      <c r="CV39" s="152"/>
      <c r="CW39" s="152"/>
      <c r="CX39" s="153"/>
      <c r="CY39" s="154"/>
      <c r="CZ39" s="153"/>
    </row>
    <row r="40" spans="1:104" s="109" customFormat="1" ht="16.5">
      <c r="A40" s="155"/>
      <c r="B40" s="155"/>
      <c r="L40" s="155"/>
      <c r="M40" s="156"/>
      <c r="N40" s="155"/>
      <c r="O40" s="155"/>
      <c r="Y40" s="155"/>
      <c r="Z40" s="156"/>
      <c r="AA40" s="155"/>
      <c r="AB40" s="155"/>
      <c r="AL40" s="155"/>
      <c r="AM40" s="156"/>
      <c r="AN40" s="155"/>
      <c r="AO40" s="155"/>
      <c r="AY40" s="155"/>
      <c r="AZ40" s="156"/>
      <c r="BA40" s="155"/>
      <c r="BB40" s="155"/>
      <c r="BL40" s="155"/>
      <c r="BM40" s="156"/>
      <c r="BN40" s="155"/>
      <c r="BO40" s="155"/>
      <c r="BY40" s="155"/>
      <c r="BZ40" s="156"/>
      <c r="CA40" s="155"/>
      <c r="CB40" s="155"/>
      <c r="CL40" s="155"/>
      <c r="CM40" s="156"/>
      <c r="CN40" s="155"/>
      <c r="CO40" s="155"/>
      <c r="CY40" s="155"/>
      <c r="CZ40" s="156"/>
    </row>
    <row r="41" spans="1:104" s="105" customFormat="1" ht="17.25" customHeight="1">
      <c r="A41" s="157"/>
      <c r="C41" s="158" t="s">
        <v>92</v>
      </c>
      <c r="D41" s="158"/>
      <c r="E41" s="158"/>
      <c r="F41" s="158"/>
      <c r="G41" s="158"/>
      <c r="H41" s="103"/>
      <c r="I41" s="103" t="s">
        <v>68</v>
      </c>
      <c r="J41" s="158"/>
      <c r="K41" s="159"/>
      <c r="L41" s="157"/>
      <c r="M41" s="108"/>
      <c r="N41" s="157"/>
      <c r="P41" s="158" t="s">
        <v>92</v>
      </c>
      <c r="Q41" s="158"/>
      <c r="R41" s="158"/>
      <c r="S41" s="158"/>
      <c r="T41" s="158"/>
      <c r="U41" s="103"/>
      <c r="V41" s="103" t="s">
        <v>68</v>
      </c>
      <c r="W41" s="158"/>
      <c r="X41" s="159"/>
      <c r="Y41" s="157"/>
      <c r="Z41" s="108"/>
      <c r="AA41" s="157"/>
      <c r="AC41" s="158" t="s">
        <v>92</v>
      </c>
      <c r="AD41" s="158"/>
      <c r="AE41" s="158"/>
      <c r="AF41" s="158"/>
      <c r="AG41" s="158"/>
      <c r="AH41" s="103"/>
      <c r="AI41" s="103" t="s">
        <v>68</v>
      </c>
      <c r="AJ41" s="158"/>
      <c r="AK41" s="159"/>
      <c r="AL41" s="157"/>
      <c r="AM41" s="108"/>
      <c r="AN41" s="157"/>
      <c r="AP41" s="158" t="s">
        <v>92</v>
      </c>
      <c r="AQ41" s="158"/>
      <c r="AR41" s="158"/>
      <c r="AS41" s="158"/>
      <c r="AT41" s="158"/>
      <c r="AU41" s="103"/>
      <c r="AV41" s="103" t="s">
        <v>68</v>
      </c>
      <c r="AW41" s="158"/>
      <c r="AX41" s="159"/>
      <c r="AY41" s="157"/>
      <c r="AZ41" s="108"/>
      <c r="BA41" s="157"/>
      <c r="BC41" s="158" t="s">
        <v>92</v>
      </c>
      <c r="BD41" s="158"/>
      <c r="BE41" s="158"/>
      <c r="BF41" s="158"/>
      <c r="BG41" s="158"/>
      <c r="BH41" s="103"/>
      <c r="BI41" s="103" t="s">
        <v>68</v>
      </c>
      <c r="BJ41" s="158"/>
      <c r="BK41" s="159"/>
      <c r="BL41" s="157"/>
      <c r="BM41" s="108"/>
      <c r="BN41" s="157"/>
      <c r="BP41" s="158" t="s">
        <v>92</v>
      </c>
      <c r="BQ41" s="158"/>
      <c r="BR41" s="158"/>
      <c r="BS41" s="158"/>
      <c r="BT41" s="158"/>
      <c r="BU41" s="103"/>
      <c r="BV41" s="103" t="s">
        <v>68</v>
      </c>
      <c r="BW41" s="158"/>
      <c r="BX41" s="159"/>
      <c r="BY41" s="157"/>
      <c r="BZ41" s="108"/>
      <c r="CA41" s="157"/>
      <c r="CC41" s="158" t="s">
        <v>92</v>
      </c>
      <c r="CD41" s="158"/>
      <c r="CE41" s="158"/>
      <c r="CF41" s="158"/>
      <c r="CG41" s="158"/>
      <c r="CH41" s="103"/>
      <c r="CI41" s="103" t="s">
        <v>68</v>
      </c>
      <c r="CJ41" s="158"/>
      <c r="CK41" s="159"/>
      <c r="CL41" s="157"/>
      <c r="CM41" s="108"/>
      <c r="CN41" s="157"/>
      <c r="CP41" s="158" t="s">
        <v>92</v>
      </c>
      <c r="CQ41" s="158"/>
      <c r="CR41" s="158"/>
      <c r="CS41" s="158"/>
      <c r="CT41" s="158"/>
      <c r="CU41" s="103"/>
      <c r="CV41" s="103" t="s">
        <v>68</v>
      </c>
      <c r="CW41" s="158"/>
      <c r="CX41" s="159"/>
      <c r="CY41" s="157"/>
      <c r="CZ41" s="108"/>
    </row>
    <row r="42" spans="1:65" s="105" customFormat="1" ht="18">
      <c r="A42" s="157"/>
      <c r="B42" s="157"/>
      <c r="D42" s="160"/>
      <c r="E42" s="160"/>
      <c r="F42" s="160"/>
      <c r="G42" s="160"/>
      <c r="H42" s="160"/>
      <c r="L42" s="157"/>
      <c r="M42" s="108"/>
      <c r="N42" s="157"/>
      <c r="O42" s="157"/>
      <c r="Q42" s="160"/>
      <c r="R42" s="160"/>
      <c r="S42" s="160"/>
      <c r="T42" s="160"/>
      <c r="U42" s="160"/>
      <c r="Y42" s="157"/>
      <c r="Z42" s="108"/>
      <c r="AA42" s="157"/>
      <c r="AB42" s="157"/>
      <c r="AD42" s="160"/>
      <c r="AE42" s="160"/>
      <c r="AF42" s="160"/>
      <c r="AG42" s="160"/>
      <c r="AH42" s="160"/>
      <c r="AL42" s="157"/>
      <c r="AM42" s="108"/>
      <c r="AN42" s="157"/>
      <c r="AO42" s="157"/>
      <c r="AQ42" s="160"/>
      <c r="AR42" s="160"/>
      <c r="AS42" s="160"/>
      <c r="AT42" s="160"/>
      <c r="AU42" s="160"/>
      <c r="AY42" s="157"/>
      <c r="AZ42" s="108"/>
      <c r="BA42" s="157"/>
      <c r="BB42" s="157"/>
      <c r="BD42" s="160"/>
      <c r="BE42" s="160"/>
      <c r="BF42" s="160"/>
      <c r="BG42" s="160"/>
      <c r="BH42" s="160"/>
      <c r="BL42" s="157"/>
      <c r="BM42" s="108"/>
    </row>
    <row r="43" spans="1:65" s="105" customFormat="1" ht="18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61"/>
      <c r="L43" s="157"/>
      <c r="M43" s="108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61"/>
      <c r="Y43" s="157"/>
      <c r="Z43" s="108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61"/>
      <c r="AL43" s="157"/>
      <c r="AM43" s="108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61"/>
      <c r="AY43" s="157"/>
      <c r="AZ43" s="108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61"/>
      <c r="BL43" s="157"/>
      <c r="BM43" s="108"/>
    </row>
    <row r="44" spans="1:65" s="105" customFormat="1" ht="18">
      <c r="A44" s="157"/>
      <c r="B44" s="157"/>
      <c r="C44" s="160"/>
      <c r="D44" s="157"/>
      <c r="E44" s="157"/>
      <c r="F44" s="157"/>
      <c r="G44" s="157"/>
      <c r="H44" s="157"/>
      <c r="I44" s="160"/>
      <c r="J44" s="160"/>
      <c r="K44" s="162"/>
      <c r="L44" s="157"/>
      <c r="M44" s="108"/>
      <c r="N44" s="157"/>
      <c r="O44" s="157"/>
      <c r="P44" s="160"/>
      <c r="Q44" s="157"/>
      <c r="R44" s="157"/>
      <c r="S44" s="157"/>
      <c r="T44" s="157"/>
      <c r="U44" s="157"/>
      <c r="V44" s="160"/>
      <c r="W44" s="160"/>
      <c r="X44" s="162"/>
      <c r="Y44" s="157"/>
      <c r="Z44" s="108"/>
      <c r="AA44" s="157"/>
      <c r="AB44" s="157"/>
      <c r="AC44" s="160"/>
      <c r="AD44" s="157"/>
      <c r="AE44" s="157"/>
      <c r="AF44" s="157"/>
      <c r="AG44" s="157"/>
      <c r="AH44" s="157"/>
      <c r="AI44" s="160"/>
      <c r="AJ44" s="160"/>
      <c r="AK44" s="162"/>
      <c r="AL44" s="157"/>
      <c r="AM44" s="108"/>
      <c r="AN44" s="157"/>
      <c r="AO44" s="157"/>
      <c r="AP44" s="160"/>
      <c r="AQ44" s="157"/>
      <c r="AR44" s="157"/>
      <c r="AS44" s="157"/>
      <c r="AT44" s="157"/>
      <c r="AU44" s="157"/>
      <c r="AV44" s="160"/>
      <c r="AW44" s="160"/>
      <c r="AX44" s="162"/>
      <c r="AY44" s="157"/>
      <c r="AZ44" s="108"/>
      <c r="BA44" s="157"/>
      <c r="BB44" s="157"/>
      <c r="BC44" s="160"/>
      <c r="BD44" s="157"/>
      <c r="BE44" s="157"/>
      <c r="BF44" s="157"/>
      <c r="BG44" s="157"/>
      <c r="BH44" s="157"/>
      <c r="BI44" s="160"/>
      <c r="BJ44" s="160"/>
      <c r="BK44" s="162"/>
      <c r="BL44" s="157"/>
      <c r="BM44" s="108"/>
    </row>
    <row r="45" spans="14:64" s="105" customFormat="1" ht="0.75" customHeight="1"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61"/>
      <c r="Y45" s="157"/>
      <c r="Z45" s="108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61"/>
      <c r="AL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</row>
    <row r="46" spans="14:64" s="105" customFormat="1" ht="18" hidden="1"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61"/>
      <c r="Y46" s="157"/>
      <c r="Z46" s="108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61"/>
      <c r="AL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</row>
  </sheetData>
  <sheetProtection/>
  <mergeCells count="56">
    <mergeCell ref="CW6:CX6"/>
    <mergeCell ref="CY6:CZ6"/>
    <mergeCell ref="CL6:CM6"/>
    <mergeCell ref="CN6:CN7"/>
    <mergeCell ref="CO6:CO7"/>
    <mergeCell ref="CP6:CP7"/>
    <mergeCell ref="CQ6:CQ7"/>
    <mergeCell ref="CR6:CV6"/>
    <mergeCell ref="CA6:CA7"/>
    <mergeCell ref="CB6:CB7"/>
    <mergeCell ref="CC6:CC7"/>
    <mergeCell ref="CD6:CD7"/>
    <mergeCell ref="CE6:CI6"/>
    <mergeCell ref="CJ6:CK6"/>
    <mergeCell ref="BO6:BO7"/>
    <mergeCell ref="BP6:BP7"/>
    <mergeCell ref="BQ6:BQ7"/>
    <mergeCell ref="BR6:BV6"/>
    <mergeCell ref="BW6:BX6"/>
    <mergeCell ref="BY6:BZ6"/>
    <mergeCell ref="BC6:BC7"/>
    <mergeCell ref="BD6:BD7"/>
    <mergeCell ref="BE6:BI6"/>
    <mergeCell ref="BJ6:BK6"/>
    <mergeCell ref="BL6:BM6"/>
    <mergeCell ref="BN6:BN7"/>
    <mergeCell ref="AQ6:AQ7"/>
    <mergeCell ref="AR6:AV6"/>
    <mergeCell ref="AW6:AX6"/>
    <mergeCell ref="AY6:AZ6"/>
    <mergeCell ref="BA6:BA7"/>
    <mergeCell ref="BB6:BB7"/>
    <mergeCell ref="AE6:AI6"/>
    <mergeCell ref="AJ6:AK6"/>
    <mergeCell ref="AL6:AM6"/>
    <mergeCell ref="AN6:AN7"/>
    <mergeCell ref="AO6:AO7"/>
    <mergeCell ref="AP6:AP7"/>
    <mergeCell ref="W6:X6"/>
    <mergeCell ref="Y6:Z6"/>
    <mergeCell ref="AA6:AA7"/>
    <mergeCell ref="AB6:AB7"/>
    <mergeCell ref="AC6:AC7"/>
    <mergeCell ref="AD6:AD7"/>
    <mergeCell ref="L6:M6"/>
    <mergeCell ref="N6:N7"/>
    <mergeCell ref="O6:O7"/>
    <mergeCell ref="P6:P7"/>
    <mergeCell ref="Q6:Q7"/>
    <mergeCell ref="R6:V6"/>
    <mergeCell ref="A6:A7"/>
    <mergeCell ref="B6:B7"/>
    <mergeCell ref="C6:C7"/>
    <mergeCell ref="D6:D7"/>
    <mergeCell ref="E6:I6"/>
    <mergeCell ref="J6:K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BINH DANGTHANH</cp:lastModifiedBy>
  <cp:lastPrinted>2011-03-04T10:09:34Z</cp:lastPrinted>
  <dcterms:created xsi:type="dcterms:W3CDTF">2011-03-05T01:02:29Z</dcterms:created>
  <dcterms:modified xsi:type="dcterms:W3CDTF">2013-01-22T09:31:59Z</dcterms:modified>
  <cp:category/>
  <cp:version/>
  <cp:contentType/>
  <cp:contentStatus/>
</cp:coreProperties>
</file>