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890" activeTab="0"/>
  </bookViews>
  <sheets>
    <sheet name="Cac nganh 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<sst xmlns="http://schemas.openxmlformats.org/spreadsheetml/2006/main" count="105" uniqueCount="64">
  <si>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STT</t>
  </si>
  <si>
    <t>Mã ngành</t>
  </si>
  <si>
    <t>Số báo danh</t>
  </si>
  <si>
    <t>Tổ hợp xét</t>
  </si>
  <si>
    <t>Môn 1</t>
  </si>
  <si>
    <t>Môn 2</t>
  </si>
  <si>
    <t>Môn 3</t>
  </si>
  <si>
    <t>Họ tên</t>
  </si>
  <si>
    <t>Tên ngành</t>
  </si>
  <si>
    <t>TRƯỜNG ĐẠI HỌC HỒNG ĐỨC</t>
  </si>
  <si>
    <t>DANH SÁCH THÍ SINH ĐĂNG KÝ XÉT TUYỂN ĐH, CĐ VÀO TRƯỜNG ĐH HỒNG ĐỨC  NĂM 2015</t>
  </si>
  <si>
    <t>Toán</t>
  </si>
  <si>
    <t>Hóa</t>
  </si>
  <si>
    <t>C480201</t>
  </si>
  <si>
    <t>D620114</t>
  </si>
  <si>
    <t>2NT</t>
  </si>
  <si>
    <t>Lớp 10</t>
  </si>
  <si>
    <t>Lớp 11</t>
  </si>
  <si>
    <t>Lớp 12</t>
  </si>
  <si>
    <t>Khu 
vực</t>
  </si>
  <si>
    <t>Điểm 
M1</t>
  </si>
  <si>
    <t>Điểm 
M2</t>
  </si>
  <si>
    <t>Điểm 
M3</t>
  </si>
  <si>
    <t>ĐT</t>
  </si>
  <si>
    <t>Toán Hóa Sinh</t>
  </si>
  <si>
    <t>Sinh</t>
  </si>
  <si>
    <t>D140206</t>
  </si>
  <si>
    <t>14</t>
  </si>
  <si>
    <t>Tổng 3 môn</t>
  </si>
  <si>
    <t>Nguyễn Thị Linh</t>
  </si>
  <si>
    <t>C510301</t>
  </si>
  <si>
    <t>D620112</t>
  </si>
  <si>
    <t>Tổng 
điểm</t>
  </si>
  <si>
    <t>Số 
phiếu</t>
  </si>
  <si>
    <t>42</t>
  </si>
  <si>
    <t>69</t>
  </si>
  <si>
    <t>88</t>
  </si>
  <si>
    <t>93</t>
  </si>
  <si>
    <t>124</t>
  </si>
  <si>
    <t>229</t>
  </si>
  <si>
    <t>230</t>
  </si>
  <si>
    <t>231</t>
  </si>
  <si>
    <t>(*)Kinh doanh nông nghiệp</t>
  </si>
  <si>
    <t>Đặng Thái Đức</t>
  </si>
  <si>
    <t>Điểm KV</t>
  </si>
  <si>
    <t>Điểm ĐT</t>
  </si>
  <si>
    <t xml:space="preserve">Điểm
 cộng </t>
  </si>
  <si>
    <t>(*)Giáo dục thể chất</t>
  </si>
  <si>
    <t>Lê Quang Hoàng</t>
  </si>
  <si>
    <t>Toán Sinh NK</t>
  </si>
  <si>
    <t>NK</t>
  </si>
  <si>
    <t>(*)Bảo vệ thực vật</t>
  </si>
  <si>
    <t>Nguyễn Thị Thanh An</t>
  </si>
  <si>
    <t>TA</t>
  </si>
  <si>
    <t>Mai Văn Toàn</t>
  </si>
  <si>
    <t>Lí</t>
  </si>
  <si>
    <t>Toán Lí Hóa</t>
  </si>
  <si>
    <t>Toán Lí TA</t>
  </si>
  <si>
    <t>(*)Công nghệ thông tin</t>
  </si>
  <si>
    <t>Lê Thanh Gia Khánh</t>
  </si>
  <si>
    <t>(*)Công nghệ kỹ thuật điện, điện tử</t>
  </si>
  <si>
    <t>Lò Văn Châm</t>
  </si>
  <si>
    <t>Phạm Văn Công</t>
  </si>
  <si>
    <t>Hình thức sử dụng kết quả học tập THPT - Tính đến ngày 31/8/2015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</si>
</sst>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5" applyFont="1" applyAlignment="1">
      <alignment vertical="center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2" fillId="0" borderId="0" xfId="55" applyNumberFormat="1" applyFont="1" applyAlignment="1">
      <alignment vertical="center"/>
    </xf>
    <xf numFmtId="0" fontId="4" fillId="0" borderId="10" xfId="55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55" applyFont="1" applyAlignment="1">
      <alignment horizontal="center"/>
    </xf>
    <xf numFmtId="0" fontId="4" fillId="0" borderId="11" xfId="55" applyFont="1" applyBorder="1" applyAlignment="1">
      <alignment horizontal="center" vertical="center" wrapText="1"/>
    </xf>
    <xf numFmtId="164" fontId="4" fillId="0" borderId="11" xfId="55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4" fontId="41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0" xfId="0" applyFont="1" applyBorder="1" applyAlignment="1" quotePrefix="1">
      <alignment/>
    </xf>
    <xf numFmtId="0" fontId="2" fillId="0" borderId="0" xfId="55" applyFont="1" applyAlignment="1">
      <alignment horizontal="center"/>
    </xf>
    <xf numFmtId="0" fontId="2" fillId="0" borderId="0" xfId="55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1" max="1" width="6.00390625" style="2" customWidth="1"/>
    <col min="2" max="2" width="9.140625" style="2" customWidth="1"/>
    <col min="3" max="3" width="23.8515625" style="2" customWidth="1"/>
    <col min="4" max="4" width="23.00390625" style="2" bestFit="1" customWidth="1"/>
    <col min="5" max="5" width="9.8515625" style="2" customWidth="1"/>
    <col min="6" max="6" width="11.421875" style="2" bestFit="1" customWidth="1"/>
    <col min="7" max="7" width="13.7109375" style="2" bestFit="1" customWidth="1"/>
    <col min="8" max="8" width="5.8515625" style="2" bestFit="1" customWidth="1"/>
    <col min="9" max="11" width="4.00390625" style="2" bestFit="1" customWidth="1"/>
    <col min="12" max="12" width="5.140625" style="3" bestFit="1" customWidth="1"/>
    <col min="13" max="13" width="5.8515625" style="2" bestFit="1" customWidth="1"/>
    <col min="14" max="16" width="4.00390625" style="2" bestFit="1" customWidth="1"/>
    <col min="17" max="17" width="5.140625" style="3" customWidth="1"/>
    <col min="18" max="18" width="5.8515625" style="2" bestFit="1" customWidth="1"/>
    <col min="19" max="21" width="4.57421875" style="2" bestFit="1" customWidth="1"/>
    <col min="22" max="22" width="5.00390625" style="3" customWidth="1"/>
    <col min="23" max="23" width="5.140625" style="3" customWidth="1"/>
    <col min="24" max="24" width="4.8515625" style="2" bestFit="1" customWidth="1"/>
    <col min="25" max="25" width="4.8515625" style="2" customWidth="1"/>
    <col min="26" max="26" width="3.421875" style="2" bestFit="1" customWidth="1"/>
    <col min="27" max="27" width="5.28125" style="2" customWidth="1"/>
    <col min="28" max="28" width="5.140625" style="2" bestFit="1" customWidth="1"/>
    <col min="29" max="29" width="5.00390625" style="3" bestFit="1" customWidth="1"/>
    <col min="30" max="30" width="5.28125" style="2" bestFit="1" customWidth="1"/>
    <col min="31" max="16384" width="9.140625" style="2" customWidth="1"/>
  </cols>
  <sheetData>
    <row r="1" spans="1:29" ht="15.75">
      <c r="A1" s="21" t="s">
        <v>9</v>
      </c>
      <c r="B1" s="21"/>
      <c r="C1" s="21"/>
      <c r="D1" s="22" t="s">
        <v>10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1"/>
      <c r="U1" s="4"/>
      <c r="V1" s="4"/>
      <c r="W1" s="1"/>
      <c r="X1" s="1"/>
      <c r="Y1" s="1"/>
      <c r="Z1" s="1"/>
      <c r="AA1" s="4"/>
      <c r="AC1" s="2"/>
    </row>
    <row r="2" spans="1:29" ht="15.75">
      <c r="A2" s="8"/>
      <c r="B2" s="8"/>
      <c r="C2" s="8"/>
      <c r="D2" s="23" t="s">
        <v>63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"/>
      <c r="T2" s="1"/>
      <c r="U2" s="4"/>
      <c r="V2" s="4"/>
      <c r="W2" s="1"/>
      <c r="X2" s="1"/>
      <c r="Y2" s="1"/>
      <c r="Z2" s="1"/>
      <c r="AA2" s="4"/>
      <c r="AC2" s="2"/>
    </row>
    <row r="3" spans="1:30" ht="38.25">
      <c r="A3" s="9" t="s">
        <v>0</v>
      </c>
      <c r="B3" s="9" t="s">
        <v>1</v>
      </c>
      <c r="C3" s="9" t="s">
        <v>8</v>
      </c>
      <c r="D3" s="9" t="s">
        <v>7</v>
      </c>
      <c r="E3" s="9"/>
      <c r="F3" s="9" t="s">
        <v>2</v>
      </c>
      <c r="G3" s="9" t="s">
        <v>3</v>
      </c>
      <c r="H3" s="9" t="s">
        <v>4</v>
      </c>
      <c r="I3" s="9" t="s">
        <v>16</v>
      </c>
      <c r="J3" s="9" t="s">
        <v>17</v>
      </c>
      <c r="K3" s="9" t="s">
        <v>18</v>
      </c>
      <c r="L3" s="10" t="s">
        <v>20</v>
      </c>
      <c r="M3" s="9" t="s">
        <v>5</v>
      </c>
      <c r="N3" s="9" t="s">
        <v>16</v>
      </c>
      <c r="O3" s="9" t="s">
        <v>17</v>
      </c>
      <c r="P3" s="9" t="s">
        <v>18</v>
      </c>
      <c r="Q3" s="10" t="s">
        <v>21</v>
      </c>
      <c r="R3" s="9" t="s">
        <v>6</v>
      </c>
      <c r="S3" s="9" t="s">
        <v>16</v>
      </c>
      <c r="T3" s="9" t="s">
        <v>17</v>
      </c>
      <c r="U3" s="9" t="s">
        <v>18</v>
      </c>
      <c r="V3" s="10" t="s">
        <v>22</v>
      </c>
      <c r="W3" s="10" t="s">
        <v>28</v>
      </c>
      <c r="X3" s="9" t="s">
        <v>19</v>
      </c>
      <c r="Y3" s="9" t="s">
        <v>44</v>
      </c>
      <c r="Z3" s="9" t="s">
        <v>23</v>
      </c>
      <c r="AA3" s="9" t="s">
        <v>45</v>
      </c>
      <c r="AB3" s="9" t="s">
        <v>46</v>
      </c>
      <c r="AC3" s="10" t="s">
        <v>32</v>
      </c>
      <c r="AD3" s="5" t="s">
        <v>33</v>
      </c>
    </row>
    <row r="4" spans="1:30" s="7" customFormat="1" ht="15">
      <c r="A4" s="16">
        <v>1</v>
      </c>
      <c r="B4" s="17" t="s">
        <v>13</v>
      </c>
      <c r="C4" s="17" t="s">
        <v>58</v>
      </c>
      <c r="D4" s="16" t="s">
        <v>59</v>
      </c>
      <c r="E4" s="18">
        <v>35241</v>
      </c>
      <c r="F4" s="16"/>
      <c r="G4" s="16" t="s">
        <v>56</v>
      </c>
      <c r="H4" s="16" t="s">
        <v>11</v>
      </c>
      <c r="I4" s="16">
        <v>5.1</v>
      </c>
      <c r="J4" s="16">
        <v>5.6</v>
      </c>
      <c r="K4" s="16">
        <v>5.7</v>
      </c>
      <c r="L4" s="19">
        <f aca="true" t="shared" si="0" ref="L4:L12">AVERAGE(I4:K4)</f>
        <v>5.466666666666666</v>
      </c>
      <c r="M4" s="16" t="s">
        <v>55</v>
      </c>
      <c r="N4" s="16">
        <v>5</v>
      </c>
      <c r="O4" s="16">
        <v>4.9</v>
      </c>
      <c r="P4" s="16">
        <v>5.4</v>
      </c>
      <c r="Q4" s="19">
        <f aca="true" t="shared" si="1" ref="Q4:Q12">AVERAGE(N4:P4)</f>
        <v>5.1000000000000005</v>
      </c>
      <c r="R4" s="16" t="s">
        <v>12</v>
      </c>
      <c r="S4" s="16">
        <v>5.2</v>
      </c>
      <c r="T4" s="16">
        <v>5.9</v>
      </c>
      <c r="U4" s="16">
        <v>6.2</v>
      </c>
      <c r="V4" s="19">
        <f>AVERAGE(S4:U4)</f>
        <v>5.766666666666667</v>
      </c>
      <c r="W4" s="19">
        <f aca="true" t="shared" si="2" ref="W4:W12">L4+Q4+V4</f>
        <v>16.333333333333332</v>
      </c>
      <c r="X4" s="16">
        <v>2</v>
      </c>
      <c r="Y4" s="16">
        <v>0.5</v>
      </c>
      <c r="Z4" s="16"/>
      <c r="AA4" s="16"/>
      <c r="AB4" s="16">
        <f aca="true" t="shared" si="3" ref="AB4:AB12">Y4+AA4</f>
        <v>0.5</v>
      </c>
      <c r="AC4" s="19">
        <f aca="true" t="shared" si="4" ref="AC4:AC12">W4+AB4</f>
        <v>16.833333333333332</v>
      </c>
      <c r="AD4" s="20" t="s">
        <v>27</v>
      </c>
    </row>
    <row r="5" spans="1:30" s="7" customFormat="1" ht="15">
      <c r="A5" s="16">
        <v>2</v>
      </c>
      <c r="B5" s="17" t="s">
        <v>30</v>
      </c>
      <c r="C5" s="17" t="s">
        <v>60</v>
      </c>
      <c r="D5" s="16" t="s">
        <v>59</v>
      </c>
      <c r="E5" s="18">
        <v>35241</v>
      </c>
      <c r="F5" s="16"/>
      <c r="G5" s="16" t="s">
        <v>56</v>
      </c>
      <c r="H5" s="16" t="s">
        <v>11</v>
      </c>
      <c r="I5" s="16">
        <v>5.1</v>
      </c>
      <c r="J5" s="16">
        <v>5.6</v>
      </c>
      <c r="K5" s="16">
        <v>5.7</v>
      </c>
      <c r="L5" s="19">
        <f t="shared" si="0"/>
        <v>5.466666666666666</v>
      </c>
      <c r="M5" s="16" t="s">
        <v>55</v>
      </c>
      <c r="N5" s="16">
        <v>5</v>
      </c>
      <c r="O5" s="16">
        <v>4.9</v>
      </c>
      <c r="P5" s="16">
        <v>5.4</v>
      </c>
      <c r="Q5" s="19">
        <f t="shared" si="1"/>
        <v>5.1000000000000005</v>
      </c>
      <c r="R5" s="16" t="s">
        <v>12</v>
      </c>
      <c r="S5" s="16">
        <v>5.2</v>
      </c>
      <c r="T5" s="16">
        <v>5.9</v>
      </c>
      <c r="U5" s="16">
        <v>6.2</v>
      </c>
      <c r="V5" s="19">
        <f>AVERAGE(S5:U5)</f>
        <v>5.766666666666667</v>
      </c>
      <c r="W5" s="19">
        <f t="shared" si="2"/>
        <v>16.333333333333332</v>
      </c>
      <c r="X5" s="16">
        <v>2</v>
      </c>
      <c r="Y5" s="16">
        <v>0.5</v>
      </c>
      <c r="Z5" s="16"/>
      <c r="AA5" s="16"/>
      <c r="AB5" s="16">
        <f t="shared" si="3"/>
        <v>0.5</v>
      </c>
      <c r="AC5" s="19">
        <f t="shared" si="4"/>
        <v>16.833333333333332</v>
      </c>
      <c r="AD5" s="20" t="s">
        <v>34</v>
      </c>
    </row>
    <row r="6" spans="1:30" ht="15">
      <c r="A6" s="11">
        <v>3</v>
      </c>
      <c r="B6" s="12" t="s">
        <v>26</v>
      </c>
      <c r="C6" s="12" t="s">
        <v>47</v>
      </c>
      <c r="D6" s="11" t="s">
        <v>48</v>
      </c>
      <c r="E6" s="13">
        <v>35371</v>
      </c>
      <c r="F6" s="11"/>
      <c r="G6" s="11" t="s">
        <v>49</v>
      </c>
      <c r="H6" s="11" t="s">
        <v>11</v>
      </c>
      <c r="I6" s="11">
        <v>6.8</v>
      </c>
      <c r="J6" s="11">
        <v>7.1</v>
      </c>
      <c r="K6" s="11">
        <v>6.8</v>
      </c>
      <c r="L6" s="14">
        <f t="shared" si="0"/>
        <v>6.8999999999999995</v>
      </c>
      <c r="M6" s="11" t="s">
        <v>25</v>
      </c>
      <c r="N6" s="11">
        <v>6.2</v>
      </c>
      <c r="O6" s="11">
        <v>5.8</v>
      </c>
      <c r="P6" s="11">
        <v>6.3</v>
      </c>
      <c r="Q6" s="14">
        <f t="shared" si="1"/>
        <v>6.1000000000000005</v>
      </c>
      <c r="R6" s="11" t="s">
        <v>50</v>
      </c>
      <c r="S6" s="11"/>
      <c r="T6" s="11"/>
      <c r="U6" s="11"/>
      <c r="V6" s="14"/>
      <c r="W6" s="14">
        <f t="shared" si="2"/>
        <v>13</v>
      </c>
      <c r="X6" s="11">
        <v>2</v>
      </c>
      <c r="Y6" s="11">
        <v>0.5</v>
      </c>
      <c r="Z6" s="11"/>
      <c r="AA6" s="11"/>
      <c r="AB6" s="11">
        <f t="shared" si="3"/>
        <v>0.5</v>
      </c>
      <c r="AC6" s="14">
        <f t="shared" si="4"/>
        <v>13.5</v>
      </c>
      <c r="AD6" s="15" t="s">
        <v>37</v>
      </c>
    </row>
    <row r="7" spans="1:30" ht="15">
      <c r="A7" s="11">
        <v>4</v>
      </c>
      <c r="B7" s="12" t="s">
        <v>31</v>
      </c>
      <c r="C7" s="12" t="s">
        <v>51</v>
      </c>
      <c r="D7" s="11" t="s">
        <v>52</v>
      </c>
      <c r="E7" s="13">
        <v>35570</v>
      </c>
      <c r="F7" s="11"/>
      <c r="G7" s="11" t="s">
        <v>57</v>
      </c>
      <c r="H7" s="11" t="s">
        <v>11</v>
      </c>
      <c r="I7" s="11">
        <v>5.5</v>
      </c>
      <c r="J7" s="11">
        <v>6.4</v>
      </c>
      <c r="K7" s="11">
        <v>7.3</v>
      </c>
      <c r="L7" s="14">
        <f t="shared" si="0"/>
        <v>6.3999999999999995</v>
      </c>
      <c r="M7" s="11" t="s">
        <v>55</v>
      </c>
      <c r="N7" s="11">
        <v>5.4</v>
      </c>
      <c r="O7" s="11">
        <v>5</v>
      </c>
      <c r="P7" s="11">
        <v>5.6</v>
      </c>
      <c r="Q7" s="14">
        <f t="shared" si="1"/>
        <v>5.333333333333333</v>
      </c>
      <c r="R7" s="11" t="s">
        <v>53</v>
      </c>
      <c r="S7" s="11">
        <v>6.8</v>
      </c>
      <c r="T7" s="11">
        <v>7.2</v>
      </c>
      <c r="U7" s="11">
        <v>7.6</v>
      </c>
      <c r="V7" s="14">
        <f aca="true" t="shared" si="5" ref="V7:V12">AVERAGE(S7:U7)</f>
        <v>7.2</v>
      </c>
      <c r="W7" s="14">
        <f t="shared" si="2"/>
        <v>18.933333333333334</v>
      </c>
      <c r="X7" s="11">
        <v>2</v>
      </c>
      <c r="Y7" s="11">
        <v>0.5</v>
      </c>
      <c r="Z7" s="11"/>
      <c r="AA7" s="11"/>
      <c r="AB7" s="11">
        <f t="shared" si="3"/>
        <v>0.5</v>
      </c>
      <c r="AC7" s="14">
        <f t="shared" si="4"/>
        <v>19.433333333333334</v>
      </c>
      <c r="AD7" s="15" t="s">
        <v>36</v>
      </c>
    </row>
    <row r="8" spans="1:30" s="6" customFormat="1" ht="15">
      <c r="A8" s="11">
        <v>5</v>
      </c>
      <c r="B8" s="12" t="s">
        <v>31</v>
      </c>
      <c r="C8" s="12" t="s">
        <v>51</v>
      </c>
      <c r="D8" s="11" t="s">
        <v>54</v>
      </c>
      <c r="E8" s="13">
        <v>35514</v>
      </c>
      <c r="F8" s="11"/>
      <c r="G8" s="11" t="s">
        <v>56</v>
      </c>
      <c r="H8" s="11" t="s">
        <v>11</v>
      </c>
      <c r="I8" s="11">
        <v>7.2</v>
      </c>
      <c r="J8" s="11">
        <v>7.2</v>
      </c>
      <c r="K8" s="11">
        <v>6.9</v>
      </c>
      <c r="L8" s="14">
        <f t="shared" si="0"/>
        <v>7.1000000000000005</v>
      </c>
      <c r="M8" s="11" t="s">
        <v>55</v>
      </c>
      <c r="N8" s="11">
        <v>6.7</v>
      </c>
      <c r="O8" s="11">
        <v>7</v>
      </c>
      <c r="P8" s="11">
        <v>6.4</v>
      </c>
      <c r="Q8" s="14">
        <f t="shared" si="1"/>
        <v>6.7</v>
      </c>
      <c r="R8" s="11" t="s">
        <v>12</v>
      </c>
      <c r="S8" s="11">
        <v>6.6</v>
      </c>
      <c r="T8" s="11">
        <v>7.1</v>
      </c>
      <c r="U8" s="11">
        <v>5.9</v>
      </c>
      <c r="V8" s="14">
        <f t="shared" si="5"/>
        <v>6.533333333333334</v>
      </c>
      <c r="W8" s="14">
        <f t="shared" si="2"/>
        <v>20.333333333333336</v>
      </c>
      <c r="X8" s="11">
        <v>1</v>
      </c>
      <c r="Y8" s="11">
        <v>1.5</v>
      </c>
      <c r="Z8" s="11"/>
      <c r="AA8" s="11"/>
      <c r="AB8" s="11">
        <f t="shared" si="3"/>
        <v>1.5</v>
      </c>
      <c r="AC8" s="14">
        <f t="shared" si="4"/>
        <v>21.833333333333336</v>
      </c>
      <c r="AD8" s="15" t="s">
        <v>35</v>
      </c>
    </row>
    <row r="9" spans="1:30" s="6" customFormat="1" ht="15">
      <c r="A9" s="11">
        <v>6</v>
      </c>
      <c r="B9" s="12" t="s">
        <v>31</v>
      </c>
      <c r="C9" s="12" t="s">
        <v>51</v>
      </c>
      <c r="D9" s="11" t="s">
        <v>61</v>
      </c>
      <c r="E9" s="13">
        <v>34553</v>
      </c>
      <c r="F9" s="11"/>
      <c r="G9" s="11" t="s">
        <v>24</v>
      </c>
      <c r="H9" s="11" t="s">
        <v>11</v>
      </c>
      <c r="I9" s="11">
        <v>6.6</v>
      </c>
      <c r="J9" s="11">
        <v>6.4</v>
      </c>
      <c r="K9" s="11">
        <v>6.6</v>
      </c>
      <c r="L9" s="14">
        <f t="shared" si="0"/>
        <v>6.533333333333334</v>
      </c>
      <c r="M9" s="11" t="s">
        <v>12</v>
      </c>
      <c r="N9" s="11">
        <v>6.2</v>
      </c>
      <c r="O9" s="11">
        <v>6.1</v>
      </c>
      <c r="P9" s="11">
        <v>6.2</v>
      </c>
      <c r="Q9" s="14">
        <f t="shared" si="1"/>
        <v>6.166666666666667</v>
      </c>
      <c r="R9" s="11" t="s">
        <v>25</v>
      </c>
      <c r="S9" s="11">
        <v>6.2</v>
      </c>
      <c r="T9" s="11">
        <v>6.7</v>
      </c>
      <c r="U9" s="11">
        <v>6.7</v>
      </c>
      <c r="V9" s="14">
        <f t="shared" si="5"/>
        <v>6.533333333333334</v>
      </c>
      <c r="W9" s="14">
        <f t="shared" si="2"/>
        <v>19.233333333333334</v>
      </c>
      <c r="X9" s="11">
        <v>1</v>
      </c>
      <c r="Y9" s="11">
        <v>1.5</v>
      </c>
      <c r="Z9" s="11">
        <v>1</v>
      </c>
      <c r="AA9" s="11">
        <v>2</v>
      </c>
      <c r="AB9" s="11">
        <f t="shared" si="3"/>
        <v>3.5</v>
      </c>
      <c r="AC9" s="14">
        <f t="shared" si="4"/>
        <v>22.733333333333334</v>
      </c>
      <c r="AD9" s="15" t="s">
        <v>40</v>
      </c>
    </row>
    <row r="10" spans="1:30" ht="15">
      <c r="A10" s="11">
        <v>7</v>
      </c>
      <c r="B10" s="12" t="s">
        <v>31</v>
      </c>
      <c r="C10" s="12" t="s">
        <v>51</v>
      </c>
      <c r="D10" s="11" t="s">
        <v>62</v>
      </c>
      <c r="E10" s="13">
        <v>35657</v>
      </c>
      <c r="F10" s="11"/>
      <c r="G10" s="11" t="s">
        <v>24</v>
      </c>
      <c r="H10" s="11" t="s">
        <v>11</v>
      </c>
      <c r="I10" s="11">
        <v>6.8</v>
      </c>
      <c r="J10" s="11">
        <v>6.4</v>
      </c>
      <c r="K10" s="11">
        <v>7.4</v>
      </c>
      <c r="L10" s="14">
        <f t="shared" si="0"/>
        <v>6.866666666666667</v>
      </c>
      <c r="M10" s="11" t="s">
        <v>12</v>
      </c>
      <c r="N10" s="11">
        <v>6.3</v>
      </c>
      <c r="O10" s="11">
        <v>6.3</v>
      </c>
      <c r="P10" s="11">
        <v>5.8</v>
      </c>
      <c r="Q10" s="14">
        <f t="shared" si="1"/>
        <v>6.133333333333333</v>
      </c>
      <c r="R10" s="11" t="s">
        <v>25</v>
      </c>
      <c r="S10" s="11">
        <v>5.9</v>
      </c>
      <c r="T10" s="11">
        <v>6.5</v>
      </c>
      <c r="U10" s="11">
        <v>6.8</v>
      </c>
      <c r="V10" s="14">
        <f t="shared" si="5"/>
        <v>6.3999999999999995</v>
      </c>
      <c r="W10" s="14">
        <f t="shared" si="2"/>
        <v>19.4</v>
      </c>
      <c r="X10" s="11">
        <v>1</v>
      </c>
      <c r="Y10" s="11">
        <v>1.5</v>
      </c>
      <c r="Z10" s="11"/>
      <c r="AA10" s="11"/>
      <c r="AB10" s="11">
        <f t="shared" si="3"/>
        <v>1.5</v>
      </c>
      <c r="AC10" s="14">
        <f t="shared" si="4"/>
        <v>20.9</v>
      </c>
      <c r="AD10" s="15" t="s">
        <v>39</v>
      </c>
    </row>
    <row r="11" spans="1:30" ht="15">
      <c r="A11" s="11">
        <v>8</v>
      </c>
      <c r="B11" s="12" t="s">
        <v>31</v>
      </c>
      <c r="C11" s="12" t="s">
        <v>51</v>
      </c>
      <c r="D11" s="11" t="s">
        <v>29</v>
      </c>
      <c r="E11" s="13">
        <v>35683</v>
      </c>
      <c r="F11" s="11"/>
      <c r="G11" s="11" t="s">
        <v>24</v>
      </c>
      <c r="H11" s="11" t="s">
        <v>11</v>
      </c>
      <c r="I11" s="11">
        <v>6.3</v>
      </c>
      <c r="J11" s="11">
        <v>6.6</v>
      </c>
      <c r="K11" s="11">
        <v>6.8</v>
      </c>
      <c r="L11" s="14">
        <f t="shared" si="0"/>
        <v>6.566666666666666</v>
      </c>
      <c r="M11" s="11" t="s">
        <v>12</v>
      </c>
      <c r="N11" s="11">
        <v>7.2</v>
      </c>
      <c r="O11" s="11">
        <v>7.2</v>
      </c>
      <c r="P11" s="11">
        <v>6.5</v>
      </c>
      <c r="Q11" s="14">
        <f t="shared" si="1"/>
        <v>6.966666666666666</v>
      </c>
      <c r="R11" s="11" t="s">
        <v>25</v>
      </c>
      <c r="S11" s="11">
        <v>7.4</v>
      </c>
      <c r="T11" s="11">
        <v>7.3</v>
      </c>
      <c r="U11" s="11">
        <v>6.5</v>
      </c>
      <c r="V11" s="14">
        <f t="shared" si="5"/>
        <v>7.066666666666666</v>
      </c>
      <c r="W11" s="14">
        <f t="shared" si="2"/>
        <v>20.599999999999998</v>
      </c>
      <c r="X11" s="11">
        <v>1</v>
      </c>
      <c r="Y11" s="11">
        <v>1.5</v>
      </c>
      <c r="Z11" s="11"/>
      <c r="AA11" s="11"/>
      <c r="AB11" s="11">
        <f t="shared" si="3"/>
        <v>1.5</v>
      </c>
      <c r="AC11" s="14">
        <f t="shared" si="4"/>
        <v>22.099999999999998</v>
      </c>
      <c r="AD11" s="15" t="s">
        <v>41</v>
      </c>
    </row>
    <row r="12" spans="1:30" ht="15">
      <c r="A12" s="11">
        <v>9</v>
      </c>
      <c r="B12" s="12" t="s">
        <v>14</v>
      </c>
      <c r="C12" s="12" t="s">
        <v>42</v>
      </c>
      <c r="D12" s="11" t="s">
        <v>43</v>
      </c>
      <c r="E12" s="13">
        <v>33493</v>
      </c>
      <c r="F12" s="11"/>
      <c r="G12" s="11" t="s">
        <v>56</v>
      </c>
      <c r="H12" s="11" t="s">
        <v>11</v>
      </c>
      <c r="I12" s="11">
        <v>6.2</v>
      </c>
      <c r="J12" s="11">
        <v>6.2</v>
      </c>
      <c r="K12" s="11">
        <v>5.3</v>
      </c>
      <c r="L12" s="14">
        <f t="shared" si="0"/>
        <v>5.8999999999999995</v>
      </c>
      <c r="M12" s="11" t="s">
        <v>55</v>
      </c>
      <c r="N12" s="11">
        <v>6.1</v>
      </c>
      <c r="O12" s="11">
        <v>6.2</v>
      </c>
      <c r="P12" s="11">
        <v>6</v>
      </c>
      <c r="Q12" s="14">
        <f t="shared" si="1"/>
        <v>6.1000000000000005</v>
      </c>
      <c r="R12" s="11" t="s">
        <v>12</v>
      </c>
      <c r="S12" s="11">
        <v>6</v>
      </c>
      <c r="T12" s="11">
        <v>6</v>
      </c>
      <c r="U12" s="11">
        <v>6.8</v>
      </c>
      <c r="V12" s="14">
        <f t="shared" si="5"/>
        <v>6.266666666666667</v>
      </c>
      <c r="W12" s="14">
        <f t="shared" si="2"/>
        <v>18.266666666666666</v>
      </c>
      <c r="X12" s="11" t="s">
        <v>15</v>
      </c>
      <c r="Y12" s="11">
        <v>1</v>
      </c>
      <c r="Z12" s="11"/>
      <c r="AA12" s="11"/>
      <c r="AB12" s="11">
        <f t="shared" si="3"/>
        <v>1</v>
      </c>
      <c r="AC12" s="14">
        <f t="shared" si="4"/>
        <v>19.266666666666666</v>
      </c>
      <c r="AD12" s="15" t="s">
        <v>38</v>
      </c>
    </row>
  </sheetData>
  <sheetProtection/>
  <mergeCells count="3">
    <mergeCell ref="A1:C1"/>
    <mergeCell ref="D1:R1"/>
    <mergeCell ref="D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thuc</dc:creator>
  <cp:keywords/>
  <dc:description/>
  <cp:lastModifiedBy>son</cp:lastModifiedBy>
  <cp:lastPrinted>2015-08-20T04:30:47Z</cp:lastPrinted>
  <dcterms:created xsi:type="dcterms:W3CDTF">2015-08-09T01:41:20Z</dcterms:created>
  <dcterms:modified xsi:type="dcterms:W3CDTF">2015-08-31T10:43:57Z</dcterms:modified>
  <cp:category/>
  <cp:version/>
  <cp:contentType/>
  <cp:contentStatus/>
</cp:coreProperties>
</file>